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202300"/>
  <xr:revisionPtr revIDLastSave="0" documentId="13_ncr:1_{5472E386-C304-487C-B159-E9661234E7A4}" xr6:coauthVersionLast="47" xr6:coauthVersionMax="47" xr10:uidLastSave="{00000000-0000-0000-0000-000000000000}"/>
  <bookViews>
    <workbookView xWindow="-110" yWindow="-110" windowWidth="19420" windowHeight="10300" xr2:uid="{682E1328-3F5C-4509-8D98-8E03881DE8D6}"/>
  </bookViews>
  <sheets>
    <sheet name="Tabelle 5.2" sheetId="2" r:id="rId1"/>
    <sheet name="Tabelle 5.3" sheetId="3"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60" i="2" l="1"/>
</calcChain>
</file>

<file path=xl/sharedStrings.xml><?xml version="1.0" encoding="utf-8"?>
<sst xmlns="http://schemas.openxmlformats.org/spreadsheetml/2006/main" count="146" uniqueCount="89">
  <si>
    <t>Position</t>
  </si>
  <si>
    <t>BW</t>
  </si>
  <si>
    <t>BY</t>
  </si>
  <si>
    <t>BB</t>
  </si>
  <si>
    <t>HE</t>
  </si>
  <si>
    <t>MV</t>
  </si>
  <si>
    <t>NI</t>
  </si>
  <si>
    <t>NW</t>
  </si>
  <si>
    <t>RP</t>
  </si>
  <si>
    <t>SL</t>
  </si>
  <si>
    <t>SN</t>
  </si>
  <si>
    <t>ST</t>
  </si>
  <si>
    <t>SH</t>
  </si>
  <si>
    <t>TH</t>
  </si>
  <si>
    <t>BE</t>
  </si>
  <si>
    <t>HB</t>
  </si>
  <si>
    <t>HH</t>
  </si>
  <si>
    <t>Insgesamt</t>
  </si>
  <si>
    <t>in € pro Kopf</t>
  </si>
  <si>
    <t>in Mio €</t>
  </si>
  <si>
    <t>Finanzierungssaldo (1)</t>
  </si>
  <si>
    <t>Saldo finanzielle Transaktionen (2)</t>
  </si>
  <si>
    <t>Abrechnung Finanzkraftausgleich (3)</t>
  </si>
  <si>
    <r>
      <t>Konjunkturkomponente</t>
    </r>
    <r>
      <rPr>
        <vertAlign val="superscript"/>
        <sz val="11"/>
        <rFont val="Arial"/>
        <family val="2"/>
      </rPr>
      <t>1)</t>
    </r>
    <r>
      <rPr>
        <sz val="11"/>
        <rFont val="Arial"/>
        <family val="2"/>
      </rPr>
      <t xml:space="preserve"> (4)</t>
    </r>
  </si>
  <si>
    <t>Sondereffekte (5)</t>
  </si>
  <si>
    <r>
      <t>Netto-Zinslast</t>
    </r>
    <r>
      <rPr>
        <vertAlign val="superscript"/>
        <sz val="11"/>
        <rFont val="Arial"/>
        <family val="2"/>
      </rPr>
      <t>2)</t>
    </r>
    <r>
      <rPr>
        <sz val="11"/>
        <rFont val="Arial"/>
        <family val="2"/>
      </rPr>
      <t xml:space="preserve"> (7)</t>
    </r>
  </si>
  <si>
    <t>nachrichtlich: in Mio €</t>
  </si>
  <si>
    <t>Ausgaben, Einnahmen und Schulden</t>
  </si>
  <si>
    <t>Gesamtausgaben (10)</t>
  </si>
  <si>
    <t xml:space="preserve">darunter:  </t>
  </si>
  <si>
    <r>
      <t>Personalausgaben</t>
    </r>
    <r>
      <rPr>
        <vertAlign val="superscript"/>
        <sz val="11"/>
        <rFont val="Arial"/>
        <family val="2"/>
      </rPr>
      <t>3)</t>
    </r>
    <r>
      <rPr>
        <sz val="11"/>
        <rFont val="Arial"/>
        <family val="2"/>
      </rPr>
      <t xml:space="preserve"> (11)</t>
    </r>
  </si>
  <si>
    <t>davon: Ausgaben für aktives Personal (11a)</t>
  </si>
  <si>
    <r>
      <t>davon: Versorgung</t>
    </r>
    <r>
      <rPr>
        <vertAlign val="superscript"/>
        <sz val="11"/>
        <rFont val="Arial"/>
        <family val="2"/>
      </rPr>
      <t xml:space="preserve">4) </t>
    </r>
    <r>
      <rPr>
        <sz val="11"/>
        <rFont val="Arial"/>
        <family val="2"/>
      </rPr>
      <t>(11b)</t>
    </r>
  </si>
  <si>
    <t>Laufender Sachaufwand (12)</t>
  </si>
  <si>
    <t>Zinsausgaben (13)</t>
  </si>
  <si>
    <t>Transfers an private Haushalte (14)</t>
  </si>
  <si>
    <t>Laufende Transfers an Unternehmen (15)</t>
  </si>
  <si>
    <t>Sachinvestitionen (16)</t>
  </si>
  <si>
    <r>
      <t>Korrigierte Gesamtausgaben</t>
    </r>
    <r>
      <rPr>
        <vertAlign val="superscript"/>
        <sz val="11"/>
        <rFont val="Arial"/>
        <family val="2"/>
      </rPr>
      <t xml:space="preserve">5) </t>
    </r>
    <r>
      <rPr>
        <sz val="11"/>
        <rFont val="Arial"/>
        <family val="2"/>
      </rPr>
      <t>(17)</t>
    </r>
  </si>
  <si>
    <t>abzüglich Zinsausgaben (17a)</t>
  </si>
  <si>
    <t>abzüglich Zinsausgaben und Gebühren (17b)</t>
  </si>
  <si>
    <t>Gesamteinnahmen (18)</t>
  </si>
  <si>
    <r>
      <t>Steuerliche Einnahmen</t>
    </r>
    <r>
      <rPr>
        <vertAlign val="superscript"/>
        <sz val="11"/>
        <rFont val="Arial"/>
        <family val="2"/>
      </rPr>
      <t xml:space="preserve">6) </t>
    </r>
    <r>
      <rPr>
        <sz val="11"/>
        <rFont val="Arial"/>
        <family val="2"/>
      </rPr>
      <t>(19)</t>
    </r>
  </si>
  <si>
    <t>Gebühren (20)</t>
  </si>
  <si>
    <r>
      <t>Zuweisungen vom Bund</t>
    </r>
    <r>
      <rPr>
        <vertAlign val="superscript"/>
        <sz val="11"/>
        <rFont val="Arial"/>
        <family val="2"/>
      </rPr>
      <t xml:space="preserve">7) </t>
    </r>
    <r>
      <rPr>
        <sz val="11"/>
        <rFont val="Arial"/>
        <family val="2"/>
      </rPr>
      <t>(21)</t>
    </r>
  </si>
  <si>
    <r>
      <t>Korrigierte Gesamteinnahmen</t>
    </r>
    <r>
      <rPr>
        <vertAlign val="superscript"/>
        <sz val="11"/>
        <rFont val="Arial"/>
        <family val="2"/>
      </rPr>
      <t xml:space="preserve">5) </t>
    </r>
    <r>
      <rPr>
        <sz val="11"/>
        <rFont val="Arial"/>
        <family val="2"/>
      </rPr>
      <t>(22)</t>
    </r>
  </si>
  <si>
    <t>abzüglich Gebühren (22a)</t>
  </si>
  <si>
    <t>Schulden am Jahresende (23)</t>
  </si>
  <si>
    <t>Steuer- beziehungsweise Hebesätze</t>
  </si>
  <si>
    <t>Grunderwerbsteuer (%) (25)</t>
  </si>
  <si>
    <r>
      <t>Grundsteuer B (%)</t>
    </r>
    <r>
      <rPr>
        <vertAlign val="superscript"/>
        <sz val="11"/>
        <rFont val="Arial"/>
        <family val="2"/>
      </rPr>
      <t>9)</t>
    </r>
    <r>
      <rPr>
        <sz val="11"/>
        <rFont val="Arial"/>
        <family val="2"/>
      </rPr>
      <t xml:space="preserve"> (26)</t>
    </r>
  </si>
  <si>
    <r>
      <t>Gewerbesteuer (%)</t>
    </r>
    <r>
      <rPr>
        <vertAlign val="superscript"/>
        <sz val="11"/>
        <rFont val="Arial"/>
        <family val="2"/>
      </rPr>
      <t>9)</t>
    </r>
    <r>
      <rPr>
        <sz val="11"/>
        <rFont val="Arial"/>
        <family val="2"/>
      </rPr>
      <t xml:space="preserve"> (27)</t>
    </r>
  </si>
  <si>
    <t>Sonstige Kennzahlen</t>
  </si>
  <si>
    <r>
      <t>Personal (VZÄ je 1000 Einw.)</t>
    </r>
    <r>
      <rPr>
        <vertAlign val="superscript"/>
        <sz val="11"/>
        <rFont val="Arial"/>
        <family val="2"/>
      </rPr>
      <t>10)</t>
    </r>
    <r>
      <rPr>
        <sz val="11"/>
        <rFont val="Arial"/>
        <family val="2"/>
      </rPr>
      <t xml:space="preserve"> (28)</t>
    </r>
  </si>
  <si>
    <r>
      <t>Versorgungsempfangende (je 1000 Einw.)</t>
    </r>
    <r>
      <rPr>
        <vertAlign val="superscript"/>
        <sz val="11"/>
        <rFont val="Arial"/>
        <family val="2"/>
      </rPr>
      <t xml:space="preserve">11) </t>
    </r>
    <r>
      <rPr>
        <sz val="11"/>
        <rFont val="Arial"/>
        <family val="2"/>
      </rPr>
      <t>(29)</t>
    </r>
  </si>
  <si>
    <r>
      <t>A 13 - Jahresbruttobesoldung (in 1000 €)</t>
    </r>
    <r>
      <rPr>
        <vertAlign val="superscript"/>
        <sz val="11"/>
        <rFont val="Arial"/>
        <family val="2"/>
      </rPr>
      <t xml:space="preserve">12) </t>
    </r>
    <r>
      <rPr>
        <sz val="11"/>
        <rFont val="Arial"/>
        <family val="2"/>
      </rPr>
      <t>(30)</t>
    </r>
  </si>
  <si>
    <t>Quelle: Statistisches Bundesamt, Vierteljährliche Kassenergebnisse (einschl. Nachbuchungen); eigene Berechnungen.</t>
  </si>
  <si>
    <r>
      <rPr>
        <b/>
        <vertAlign val="superscript"/>
        <sz val="8"/>
        <rFont val="Arial"/>
        <family val="2"/>
      </rPr>
      <t>*</t>
    </r>
    <r>
      <rPr>
        <vertAlign val="superscript"/>
        <sz val="8"/>
        <rFont val="Arial"/>
        <family val="2"/>
      </rPr>
      <t xml:space="preserve"> </t>
    </r>
    <r>
      <rPr>
        <sz val="8"/>
        <rFont val="Arial"/>
        <family val="2"/>
      </rPr>
      <t xml:space="preserve">Kern- und Extrahaushalte. </t>
    </r>
  </si>
  <si>
    <t xml:space="preserve">Abkürzungen: BW - Baden-Württemberg, BY - Bayern, BB - Brandenburg, HE - Hessen, MV - Mecklenburg-Vorpommern, NI - Niedersachsen, NW - Nordrhein-Westfalen, RP - Rheinland-Pfalz, SL - Saarland, SN - Sachsen, ST - Sachsen-Anhalt, SH - Schleswig-Holstein, TH - Thüringen, BE - Berlin, HB - Bremen, HH - Hamburg. </t>
  </si>
  <si>
    <r>
      <t>davon: Versorgung</t>
    </r>
    <r>
      <rPr>
        <vertAlign val="superscript"/>
        <sz val="11"/>
        <rFont val="Arial"/>
        <family val="2"/>
      </rPr>
      <t>4)</t>
    </r>
    <r>
      <rPr>
        <sz val="11"/>
        <rFont val="Arial"/>
        <family val="2"/>
      </rPr>
      <t xml:space="preserve"> (11b)</t>
    </r>
  </si>
  <si>
    <r>
      <t>Korrigierte Gesamtausgaben</t>
    </r>
    <r>
      <rPr>
        <vertAlign val="superscript"/>
        <sz val="11"/>
        <rFont val="Arial"/>
        <family val="2"/>
      </rPr>
      <t>5)</t>
    </r>
    <r>
      <rPr>
        <sz val="11"/>
        <rFont val="Arial"/>
        <family val="2"/>
      </rPr>
      <t xml:space="preserve"> (17)</t>
    </r>
  </si>
  <si>
    <r>
      <t>Steuerliche Einnahmen</t>
    </r>
    <r>
      <rPr>
        <vertAlign val="superscript"/>
        <sz val="11"/>
        <rFont val="Arial"/>
        <family val="2"/>
      </rPr>
      <t>6)</t>
    </r>
    <r>
      <rPr>
        <sz val="11"/>
        <rFont val="Arial"/>
        <family val="2"/>
      </rPr>
      <t xml:space="preserve"> (19)</t>
    </r>
  </si>
  <si>
    <r>
      <t>Zuweisungen vom Bund</t>
    </r>
    <r>
      <rPr>
        <vertAlign val="superscript"/>
        <sz val="11"/>
        <rFont val="Arial"/>
        <family val="2"/>
      </rPr>
      <t>7)</t>
    </r>
    <r>
      <rPr>
        <sz val="11"/>
        <rFont val="Arial"/>
        <family val="2"/>
      </rPr>
      <t xml:space="preserve"> (21)</t>
    </r>
  </si>
  <si>
    <r>
      <t>Korrigierte Gesamteinnahmen</t>
    </r>
    <r>
      <rPr>
        <vertAlign val="superscript"/>
        <sz val="11"/>
        <rFont val="Arial"/>
        <family val="2"/>
      </rPr>
      <t>5)</t>
    </r>
    <r>
      <rPr>
        <sz val="11"/>
        <rFont val="Arial"/>
        <family val="2"/>
      </rPr>
      <t xml:space="preserve"> (22)</t>
    </r>
  </si>
  <si>
    <t>Personal (VZÄ je 1000 Einw.)10) (28)</t>
  </si>
  <si>
    <t>Versorgungsempfangende (je 1000 Einw.)11) (29)</t>
  </si>
  <si>
    <t>A 13 - Jahresbruttobesoldung (in 1000 €)12) (30)</t>
  </si>
  <si>
    <r>
      <rPr>
        <vertAlign val="superscript"/>
        <sz val="8"/>
        <rFont val="Arial"/>
        <family val="2"/>
      </rPr>
      <t>*)</t>
    </r>
    <r>
      <rPr>
        <sz val="8"/>
        <rFont val="Arial"/>
        <family val="2"/>
      </rPr>
      <t xml:space="preserve"> Kern- und Extrahaushalte. </t>
    </r>
  </si>
  <si>
    <r>
      <rPr>
        <b/>
        <sz val="8"/>
        <rFont val="Arial"/>
        <family val="2"/>
      </rPr>
      <t>2</t>
    </r>
    <r>
      <rPr>
        <sz val="8"/>
        <rFont val="Arial"/>
        <family val="2"/>
      </rPr>
      <t xml:space="preserve"> Zinsausgaben abzüglich Zinseinnahmen. </t>
    </r>
    <r>
      <rPr>
        <b/>
        <sz val="8"/>
        <rFont val="Arial"/>
        <family val="2"/>
      </rPr>
      <t>3</t>
    </r>
    <r>
      <rPr>
        <sz val="8"/>
        <rFont val="Arial"/>
        <family val="2"/>
      </rPr>
      <t xml:space="preserve"> Einschließlich Beihilfen und Erstattungen an den Bund für Altansprüche auf Versorgungsleistungen im Beitrittsgebiet. </t>
    </r>
    <r>
      <rPr>
        <b/>
        <sz val="8"/>
        <rFont val="Arial"/>
        <family val="2"/>
      </rPr>
      <t>4</t>
    </r>
    <r>
      <rPr>
        <sz val="8"/>
        <rFont val="Arial"/>
        <family val="2"/>
      </rPr>
      <t xml:space="preserve"> Einschließlich Beihilfen und AAÜG-Zahlungen. </t>
    </r>
    <r>
      <rPr>
        <b/>
        <sz val="8"/>
        <rFont val="Arial"/>
        <family val="2"/>
      </rPr>
      <t>5</t>
    </r>
    <r>
      <rPr>
        <sz val="8"/>
        <rFont val="Arial"/>
        <family val="2"/>
      </rPr>
      <t xml:space="preserve"> Ohne finanzielle Transaktionen. Die Abrechnung des Finanzkraftausgleichs ist auf der Einnahmenseite umgesetzt. </t>
    </r>
    <r>
      <rPr>
        <b/>
        <sz val="8"/>
        <rFont val="Arial"/>
        <family val="2"/>
      </rPr>
      <t>6</t>
    </r>
    <r>
      <rPr>
        <sz val="8"/>
        <rFont val="Arial"/>
        <family val="2"/>
      </rPr>
      <t xml:space="preserve"> Steuern und Kompensation für die Kraftfahrzeugsteuer;</t>
    </r>
  </si>
  <si>
    <r>
      <t xml:space="preserve">Finanzkraftausgleich und finnzkraftabhängige Bundesergänzungszuweisungen (BEZ) gemäß vorläufiger Abrechnung. </t>
    </r>
    <r>
      <rPr>
        <b/>
        <sz val="8"/>
        <rFont val="Arial"/>
        <family val="2"/>
      </rPr>
      <t>7</t>
    </r>
    <r>
      <rPr>
        <sz val="8"/>
        <rFont val="Arial"/>
        <family val="2"/>
      </rPr>
      <t xml:space="preserve"> Ohne finanzkraftabhängige BEZ und Kompensation für die Kraftfahrzeugsteuer. </t>
    </r>
    <r>
      <rPr>
        <b/>
        <sz val="8"/>
        <rFont val="Arial"/>
        <family val="2"/>
      </rPr>
      <t>8</t>
    </r>
    <r>
      <rPr>
        <sz val="8"/>
        <rFont val="Arial"/>
        <family val="2"/>
      </rPr>
      <t xml:space="preserve"> Zinsausgaben in % des Schuldenstandes zum Ende des Vorjahres. </t>
    </r>
    <r>
      <rPr>
        <b/>
        <sz val="8"/>
        <rFont val="Arial"/>
        <family val="2"/>
      </rPr>
      <t>9</t>
    </r>
    <r>
      <rPr>
        <sz val="8"/>
        <rFont val="Arial"/>
        <family val="2"/>
      </rPr>
      <t xml:space="preserve"> Aufkommensgewichtete kommunale Durchschnittshebesätze. </t>
    </r>
    <r>
      <rPr>
        <b/>
        <sz val="8"/>
        <color theme="1"/>
        <rFont val="Arial"/>
        <family val="2"/>
      </rPr>
      <t/>
    </r>
  </si>
  <si>
    <r>
      <rPr>
        <b/>
        <sz val="8"/>
        <rFont val="Arial"/>
        <family val="2"/>
      </rPr>
      <t xml:space="preserve">1 </t>
    </r>
    <r>
      <rPr>
        <sz val="8"/>
        <rFont val="Arial"/>
        <family val="2"/>
      </rPr>
      <t>Angaben gemäß dem Konjunkturbereinigungsverfahren der Bundesbank, Datenstand der Deutschland-Prognose vom Juni 2025.</t>
    </r>
  </si>
  <si>
    <t>nachrichtlich: Zulässige Neuverschuldung von 0,35 % des BIP in 2025 (nach StruKomLäG) (9)</t>
  </si>
  <si>
    <r>
      <t>Rechnerische Durchschnittsverzinsung (%)</t>
    </r>
    <r>
      <rPr>
        <vertAlign val="superscript"/>
        <sz val="11"/>
        <rFont val="Arial"/>
        <family val="2"/>
      </rPr>
      <t xml:space="preserve">8) </t>
    </r>
    <r>
      <rPr>
        <sz val="11"/>
        <rFont val="Arial"/>
        <family val="2"/>
      </rPr>
      <t>(24)</t>
    </r>
  </si>
  <si>
    <r>
      <t xml:space="preserve">Finanzkraftausgleich und finanzkraftabhängige Bundesergänzungszuweisungen (BEZ) gemäß vorläufiger Abrechnung. </t>
    </r>
    <r>
      <rPr>
        <b/>
        <sz val="8"/>
        <rFont val="Arial"/>
        <family val="2"/>
      </rPr>
      <t>7</t>
    </r>
    <r>
      <rPr>
        <sz val="8"/>
        <rFont val="Arial"/>
        <family val="2"/>
      </rPr>
      <t xml:space="preserve"> Ohne finanzkraftabhängige BEZ und Kompensation für die Kraftfahrzeugsteuer. </t>
    </r>
    <r>
      <rPr>
        <b/>
        <sz val="8"/>
        <rFont val="Arial"/>
        <family val="2"/>
      </rPr>
      <t>8</t>
    </r>
    <r>
      <rPr>
        <sz val="8"/>
        <rFont val="Arial"/>
        <family val="2"/>
      </rPr>
      <t xml:space="preserve"> Zinsausgaben in % des Schuldenstandes zum Ende des Vorjahres. </t>
    </r>
    <r>
      <rPr>
        <b/>
        <sz val="8"/>
        <rFont val="Arial"/>
        <family val="2"/>
      </rPr>
      <t>9</t>
    </r>
    <r>
      <rPr>
        <sz val="8"/>
        <rFont val="Arial"/>
        <family val="2"/>
      </rPr>
      <t xml:space="preserve"> Aufkommensgewichtete kommunale Durchschnittshebesätze 2024. </t>
    </r>
    <r>
      <rPr>
        <b/>
        <sz val="8"/>
        <rFont val="Arial"/>
        <family val="2"/>
      </rPr>
      <t xml:space="preserve">10 </t>
    </r>
    <r>
      <rPr>
        <sz val="8"/>
        <rFont val="Arial"/>
        <family val="2"/>
      </rPr>
      <t xml:space="preserve">Personal im Öffentlichen Dienst im Landes- und Kommunalbereich </t>
    </r>
  </si>
  <si>
    <r>
      <t>Rechnerische Durchschnittsverzinsung (%)</t>
    </r>
    <r>
      <rPr>
        <vertAlign val="superscript"/>
        <sz val="11"/>
        <rFont val="Arial"/>
        <family val="2"/>
      </rPr>
      <t>8)</t>
    </r>
    <r>
      <rPr>
        <sz val="11"/>
        <rFont val="Arial"/>
        <family val="2"/>
      </rPr>
      <t xml:space="preserve"> (24)</t>
    </r>
  </si>
  <si>
    <r>
      <rPr>
        <b/>
        <sz val="8"/>
        <rFont val="Arial"/>
        <family val="2"/>
      </rPr>
      <t xml:space="preserve">1 </t>
    </r>
    <r>
      <rPr>
        <sz val="8"/>
        <rFont val="Arial"/>
        <family val="2"/>
      </rPr>
      <t>Angaben gemäß dem Konjunkturbereinigungsverfahren der Bundesbank, Datenstand der Deutschland-Prognose vom Juni 2026.</t>
    </r>
  </si>
  <si>
    <t xml:space="preserve">allgemeiner Stellen-/Strukturzulage, Sonderzahlungen, bei Annahme einer 40-Stunden-Woche. Spalte insgesamt stellt hier den ungewichteten Mittelwert dar. Die Besoldungsstufe A 13 betrifft insbesondere zahlreiche Lehrkräfte an Schulen. Quelle: DGB Besoldungsreport 2025. </t>
  </si>
  <si>
    <t>Ableitung struktureller Salden</t>
  </si>
  <si>
    <t>Ableitung (teilbereinigter) struktureller Salden</t>
  </si>
  <si>
    <t>Struktureller Saldo (6)=(1)-(2)+(3)-(4)-(5)</t>
  </si>
  <si>
    <t>Struktureller Primärsaldo (8)=(6)+(7)</t>
  </si>
  <si>
    <r>
      <t>(Teilbereinigter) struktureller Saldo</t>
    </r>
    <r>
      <rPr>
        <vertAlign val="superscript"/>
        <sz val="11"/>
        <rFont val="Arial"/>
        <family val="2"/>
      </rPr>
      <t>10)</t>
    </r>
    <r>
      <rPr>
        <sz val="11"/>
        <rFont val="Arial"/>
        <family val="2"/>
      </rPr>
      <t xml:space="preserve"> (6)=(1)-(2)+(3)-(4)-(5)</t>
    </r>
  </si>
  <si>
    <r>
      <rPr>
        <b/>
        <sz val="8"/>
        <rFont val="Arial"/>
        <family val="2"/>
      </rPr>
      <t>2</t>
    </r>
    <r>
      <rPr>
        <sz val="8"/>
        <rFont val="Arial"/>
        <family val="2"/>
      </rPr>
      <t xml:space="preserve"> Zinsausgaben abzüglich Zinseinnahmen. </t>
    </r>
    <r>
      <rPr>
        <b/>
        <sz val="8"/>
        <rFont val="Arial"/>
        <family val="2"/>
      </rPr>
      <t>3</t>
    </r>
    <r>
      <rPr>
        <sz val="8"/>
        <rFont val="Arial"/>
        <family val="2"/>
      </rPr>
      <t xml:space="preserve"> Einschließlich Erstattungen an den Bund für Altansprüche auf Versorgungsleistungen im Beitrittsgebiet (AAÜG). </t>
    </r>
    <r>
      <rPr>
        <b/>
        <sz val="8"/>
        <rFont val="Arial"/>
        <family val="2"/>
      </rPr>
      <t>4</t>
    </r>
    <r>
      <rPr>
        <sz val="8"/>
        <rFont val="Arial"/>
        <family val="2"/>
      </rPr>
      <t xml:space="preserve"> Einschließlich Beihilfen und AAÜG-Zahlungen. </t>
    </r>
    <r>
      <rPr>
        <b/>
        <sz val="8"/>
        <rFont val="Arial"/>
        <family val="2"/>
      </rPr>
      <t>5</t>
    </r>
    <r>
      <rPr>
        <sz val="8"/>
        <rFont val="Arial"/>
        <family val="2"/>
      </rPr>
      <t xml:space="preserve"> Ohne finanzielle Transaktionen und Sondereffekte. Die Abrechnung des Finanzkraftausgleichs ist auf der Einnahmenseite umgesetzt. </t>
    </r>
    <r>
      <rPr>
        <b/>
        <sz val="8"/>
        <rFont val="Arial"/>
        <family val="2"/>
      </rPr>
      <t xml:space="preserve">6 </t>
    </r>
    <r>
      <rPr>
        <sz val="8"/>
        <rFont val="Arial"/>
        <family val="2"/>
      </rPr>
      <t>Steuern und Kompensation für die Kraftfahrzeugsteuer;</t>
    </r>
  </si>
  <si>
    <t>(Teilbereinigter) struktureller Primärsaldo (8)=(6)+(7)</t>
  </si>
  <si>
    <r>
      <t xml:space="preserve">am 30. Juni 2024. Herausgerechnet sind die Einsatzbereiche, in denen im Regelfall nicht zum Staatssektor zählende Unternehmen tätig sind (Hochschulkliniken, Krankenhäuser, Ernährung usw., Energie- und Wasserwirtschaft, Verkehr, Finanzwirtschaft). </t>
    </r>
    <r>
      <rPr>
        <b/>
        <sz val="8"/>
        <rFont val="Arial"/>
        <family val="2"/>
      </rPr>
      <t>11</t>
    </r>
    <r>
      <rPr>
        <sz val="8"/>
        <rFont val="Arial"/>
        <family val="2"/>
      </rPr>
      <t xml:space="preserve"> Versorgungsempfangende im Landes- und Kommunalbereich am 1. Januar 2024. </t>
    </r>
    <r>
      <rPr>
        <b/>
        <sz val="8"/>
        <rFont val="Arial"/>
        <family val="2"/>
      </rPr>
      <t>12</t>
    </r>
    <r>
      <rPr>
        <sz val="8"/>
        <rFont val="Arial"/>
        <family val="2"/>
      </rPr>
      <t xml:space="preserve"> Summe aus jährlichem Grundgehalt in der Endstufe, </t>
    </r>
  </si>
  <si>
    <t>diese Effekte für die Jahre 2020 bis 2024 nur im Länderaggregat herausrechnen. Für die einzelnen Länder lagen somit nur teilbereinigte Finanzierungssalden vor. Für 2025 berücksichtigt der Bericht dagegen keine solchen temporären Sondereffekte mehr. Deshalb sind die länderweisen Ergebnisse für 2025 nicht mehr nur teilbereinigt, sondern strukturell.</t>
  </si>
  <si>
    <r>
      <rPr>
        <b/>
        <sz val="8"/>
        <rFont val="Arial"/>
        <family val="2"/>
      </rPr>
      <t>10)</t>
    </r>
    <r>
      <rPr>
        <sz val="8"/>
        <rFont val="Arial"/>
        <family val="2"/>
      </rPr>
      <t xml:space="preserve"> Für die Jahre 2020 bis 2024 nimmt die Bundesbank in den Monatsberichten eine teilbereinigte strukturelle Betrachtung vor: Temporäre Sondereffekte im Zusammenhang mit der Coronavirus-Pandemie und der Energiepreiskrise nach Beginn des russischen Angriffskriegs auf die Ukraine ließen sich nicht länderscharf zuordnen. Deshalb konnten die Berichte </t>
    </r>
  </si>
  <si>
    <r>
      <t>Tabelle 5.2: Haushaltskennzahlen der Länder (einschließlich Gemeinden) 2025</t>
    </r>
    <r>
      <rPr>
        <b/>
        <vertAlign val="superscript"/>
        <sz val="14"/>
        <rFont val="Arial"/>
        <family val="2"/>
      </rPr>
      <t>*)</t>
    </r>
  </si>
  <si>
    <r>
      <t>Tabelle 5.3: Haushaltskennzahlen der Länder (einschließlich Gemeinden): Veränderung 2025 gegenüber 2024</t>
    </r>
    <r>
      <rPr>
        <b/>
        <vertAlign val="superscript"/>
        <sz val="14"/>
        <rFont val="Arial"/>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</si>
</sst>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 #,##0.00_-;_-* &quot;-&quot;??_-;_-@_-"/>
    <numFmt numFmtId="164" formatCode="0.0"/>
    <numFmt numFmtId="165" formatCode="_-* #,##0_-;\-* #,##0_-;_-* &quot;-&quot;??_-;_-@_-"/>
    <numFmt numFmtId="166" formatCode="_-* #,##0.0_-;\-* #,##0.0_-;_-* &quot;-&quot;??_-;_-@_-"/>
    <numFmt numFmtId="167" formatCode="0_ ;\-0\ "/>
    <numFmt numFmtId="168" formatCode="#,##0.0"/>
  </numFmts>
  <fonts count="13" x14ac:knownFonts="1">
    <font>
      <sz val="11"/>
      <color theme="1"/>
      <name val="Aptos Narrow"/>
      <family val="2"/>
      <scheme val="minor"/>
    </font>
    <font>
      <sz val="11"/>
      <color theme="1"/>
      <name val="Aptos Narrow"/>
      <family val="2"/>
      <scheme val="minor"/>
    </font>
    <font>
      <b/>
      <sz val="14"/>
      <name val="Arial"/>
      <family val="2"/>
    </font>
    <font>
      <b/>
      <vertAlign val="superscript"/>
      <sz val="14"/>
      <name val="Arial"/>
      <family val="2"/>
    </font>
    <font>
      <sz val="11"/>
      <name val="Arial"/>
      <family val="2"/>
    </font>
    <font>
      <b/>
      <sz val="11"/>
      <name val="Arial"/>
      <family val="2"/>
    </font>
    <font>
      <i/>
      <sz val="11"/>
      <name val="Arial"/>
      <family val="2"/>
    </font>
    <font>
      <vertAlign val="superscript"/>
      <sz val="11"/>
      <name val="Arial"/>
      <family val="2"/>
    </font>
    <font>
      <sz val="8"/>
      <name val="Arial"/>
      <family val="2"/>
    </font>
    <font>
      <b/>
      <vertAlign val="superscript"/>
      <sz val="8"/>
      <name val="Arial"/>
      <family val="2"/>
    </font>
    <font>
      <vertAlign val="superscript"/>
      <sz val="8"/>
      <name val="Arial"/>
      <family val="2"/>
    </font>
    <font>
      <b/>
      <sz val="8"/>
      <name val="Arial"/>
      <family val="2"/>
    </font>
    <font>
      <b/>
      <sz val="8"/>
      <color theme="1"/>
      <name val="Arial"/>
      <family val="2"/>
    </font>
  </fonts>
  <fills count="2">
    <fill>
      <patternFill patternType="none"/>
    </fill>
    <fill>
      <patternFill patternType="gray125"/>
    </fill>
  </fills>
  <borders count="4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auto="1"/>
      </right>
      <top/>
      <bottom style="thin">
        <color auto="1"/>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auto="1"/>
      </bottom>
      <diagonal/>
    </border>
    <border>
      <left style="medium">
        <color indexed="64"/>
      </left>
      <right style="medium">
        <color indexed="64"/>
      </right>
      <top style="thin">
        <color indexed="64"/>
      </top>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style="thin">
        <color indexed="64"/>
      </right>
      <top style="medium">
        <color indexed="64"/>
      </top>
      <bottom/>
      <diagonal/>
    </border>
    <border>
      <left style="medium">
        <color indexed="64"/>
      </left>
      <right/>
      <top/>
      <bottom style="thin">
        <color auto="1"/>
      </bottom>
      <diagonal/>
    </border>
    <border>
      <left style="medium">
        <color indexed="64"/>
      </left>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bottom/>
      <diagonal/>
    </border>
  </borders>
  <cellStyleXfs count="2">
    <xf numFmtId="0" fontId="0" fillId="0" borderId="0"/>
    <xf numFmtId="43" fontId="1" fillId="0" borderId="0" applyFont="0" applyFill="0" applyBorder="0" applyAlignment="0" applyProtection="0"/>
  </cellStyleXfs>
  <cellXfs count="116">
    <xf numFmtId="0" fontId="0" fillId="0" borderId="0" xfId="0"/>
    <xf numFmtId="0" fontId="2" fillId="0" borderId="0" xfId="0" applyFont="1"/>
    <xf numFmtId="0" fontId="4" fillId="0" borderId="0" xfId="0" applyFont="1"/>
    <xf numFmtId="0" fontId="4" fillId="0" borderId="9" xfId="0" applyFont="1" applyBorder="1"/>
    <xf numFmtId="0" fontId="5" fillId="0" borderId="10" xfId="0" applyFont="1" applyBorder="1"/>
    <xf numFmtId="0" fontId="5" fillId="0" borderId="11" xfId="0" applyFont="1" applyBorder="1"/>
    <xf numFmtId="0" fontId="5" fillId="0" borderId="12" xfId="0" applyFont="1" applyBorder="1"/>
    <xf numFmtId="43" fontId="5" fillId="0" borderId="9" xfId="1" applyFont="1" applyFill="1" applyBorder="1"/>
    <xf numFmtId="0" fontId="5" fillId="0" borderId="1" xfId="0" applyFont="1" applyBorder="1"/>
    <xf numFmtId="0" fontId="4" fillId="0" borderId="13" xfId="0" applyFont="1" applyBorder="1"/>
    <xf numFmtId="0" fontId="4" fillId="0" borderId="14" xfId="0" applyFont="1" applyBorder="1"/>
    <xf numFmtId="43" fontId="4" fillId="0" borderId="15" xfId="1" applyFont="1" applyFill="1" applyBorder="1"/>
    <xf numFmtId="0" fontId="4" fillId="0" borderId="4" xfId="0" applyFont="1" applyBorder="1" applyAlignment="1">
      <alignment horizontal="left"/>
    </xf>
    <xf numFmtId="0" fontId="4" fillId="0" borderId="16" xfId="0" applyFont="1" applyBorder="1"/>
    <xf numFmtId="0" fontId="4" fillId="0" borderId="17" xfId="0" applyFont="1" applyBorder="1"/>
    <xf numFmtId="0" fontId="4" fillId="0" borderId="18" xfId="0" applyFont="1" applyBorder="1"/>
    <xf numFmtId="1" fontId="4" fillId="0" borderId="15" xfId="1" applyNumberFormat="1" applyFont="1" applyFill="1" applyBorder="1"/>
    <xf numFmtId="3" fontId="4" fillId="0" borderId="19" xfId="0" applyNumberFormat="1" applyFont="1" applyBorder="1"/>
    <xf numFmtId="3" fontId="4" fillId="0" borderId="20" xfId="0" applyNumberFormat="1" applyFont="1" applyBorder="1"/>
    <xf numFmtId="3" fontId="4" fillId="0" borderId="15" xfId="1" applyNumberFormat="1" applyFont="1" applyFill="1" applyBorder="1"/>
    <xf numFmtId="3" fontId="4" fillId="0" borderId="0" xfId="0" applyNumberFormat="1" applyFont="1"/>
    <xf numFmtId="0" fontId="6" fillId="0" borderId="4" xfId="0" applyFont="1" applyBorder="1" applyAlignment="1">
      <alignment horizontal="left" indent="1"/>
    </xf>
    <xf numFmtId="1" fontId="4" fillId="0" borderId="19" xfId="0" applyNumberFormat="1" applyFont="1" applyBorder="1"/>
    <xf numFmtId="1" fontId="4" fillId="0" borderId="20" xfId="0" applyNumberFormat="1" applyFont="1" applyBorder="1"/>
    <xf numFmtId="1" fontId="4" fillId="0" borderId="21" xfId="0" applyNumberFormat="1" applyFont="1" applyBorder="1"/>
    <xf numFmtId="1" fontId="4" fillId="0" borderId="19" xfId="0" applyNumberFormat="1" applyFont="1" applyBorder="1" applyAlignment="1">
      <alignment horizontal="right"/>
    </xf>
    <xf numFmtId="1" fontId="4" fillId="0" borderId="20" xfId="0" applyNumberFormat="1" applyFont="1" applyBorder="1" applyAlignment="1">
      <alignment horizontal="right"/>
    </xf>
    <xf numFmtId="0" fontId="6" fillId="0" borderId="0" xfId="0" applyFont="1" applyAlignment="1">
      <alignment horizontal="left" wrapText="1" indent="1"/>
    </xf>
    <xf numFmtId="0" fontId="4" fillId="0" borderId="0" xfId="0" applyFont="1" applyAlignment="1">
      <alignment horizontal="left" indent="1"/>
    </xf>
    <xf numFmtId="1" fontId="4" fillId="0" borderId="22" xfId="0" applyNumberFormat="1" applyFont="1" applyBorder="1" applyAlignment="1">
      <alignment horizontal="right"/>
    </xf>
    <xf numFmtId="1" fontId="4" fillId="0" borderId="23" xfId="0" applyNumberFormat="1" applyFont="1" applyBorder="1" applyAlignment="1">
      <alignment horizontal="right"/>
    </xf>
    <xf numFmtId="1" fontId="4" fillId="0" borderId="24" xfId="0" applyNumberFormat="1" applyFont="1" applyBorder="1" applyAlignment="1">
      <alignment horizontal="right"/>
    </xf>
    <xf numFmtId="0" fontId="4" fillId="0" borderId="24" xfId="0" applyFont="1" applyBorder="1"/>
    <xf numFmtId="3" fontId="4" fillId="0" borderId="6" xfId="0" applyNumberFormat="1" applyFont="1" applyBorder="1"/>
    <xf numFmtId="3" fontId="4" fillId="0" borderId="25" xfId="0" applyNumberFormat="1" applyFont="1" applyBorder="1"/>
    <xf numFmtId="0" fontId="5" fillId="0" borderId="26" xfId="0" applyFont="1" applyBorder="1"/>
    <xf numFmtId="0" fontId="4" fillId="0" borderId="27" xfId="0" applyFont="1" applyBorder="1"/>
    <xf numFmtId="0" fontId="4" fillId="0" borderId="28" xfId="0" applyFont="1" applyBorder="1"/>
    <xf numFmtId="0" fontId="5" fillId="0" borderId="15" xfId="0" applyFont="1" applyBorder="1"/>
    <xf numFmtId="3" fontId="4" fillId="0" borderId="16" xfId="0" applyNumberFormat="1" applyFont="1" applyBorder="1"/>
    <xf numFmtId="3" fontId="4" fillId="0" borderId="17" xfId="0" applyNumberFormat="1" applyFont="1" applyBorder="1"/>
    <xf numFmtId="3" fontId="4" fillId="0" borderId="29" xfId="0" applyNumberFormat="1" applyFont="1" applyBorder="1"/>
    <xf numFmtId="0" fontId="4" fillId="0" borderId="0" xfId="0" applyFont="1" applyAlignment="1">
      <alignment horizontal="right"/>
    </xf>
    <xf numFmtId="0" fontId="4" fillId="0" borderId="15" xfId="0" applyFont="1" applyBorder="1"/>
    <xf numFmtId="3" fontId="4" fillId="0" borderId="30" xfId="0" applyNumberFormat="1" applyFont="1" applyBorder="1"/>
    <xf numFmtId="0" fontId="4" fillId="0" borderId="15" xfId="0" applyFont="1" applyBorder="1" applyAlignment="1">
      <alignment horizontal="left" indent="1"/>
    </xf>
    <xf numFmtId="0" fontId="4" fillId="0" borderId="15" xfId="0" applyFont="1" applyBorder="1" applyAlignment="1">
      <alignment horizontal="left" indent="2"/>
    </xf>
    <xf numFmtId="0" fontId="4" fillId="0" borderId="15" xfId="0" applyFont="1" applyBorder="1" applyAlignment="1">
      <alignment horizontal="left"/>
    </xf>
    <xf numFmtId="3" fontId="4" fillId="0" borderId="31" xfId="0" applyNumberFormat="1" applyFont="1" applyBorder="1"/>
    <xf numFmtId="3" fontId="4" fillId="0" borderId="32" xfId="0" applyNumberFormat="1" applyFont="1" applyBorder="1"/>
    <xf numFmtId="3" fontId="4" fillId="0" borderId="33" xfId="0" applyNumberFormat="1" applyFont="1" applyBorder="1"/>
    <xf numFmtId="1" fontId="4" fillId="0" borderId="30" xfId="0" applyNumberFormat="1" applyFont="1" applyBorder="1"/>
    <xf numFmtId="0" fontId="4" fillId="0" borderId="34" xfId="0" applyFont="1" applyBorder="1"/>
    <xf numFmtId="1" fontId="4" fillId="0" borderId="31" xfId="0" applyNumberFormat="1" applyFont="1" applyBorder="1"/>
    <xf numFmtId="1" fontId="4" fillId="0" borderId="32" xfId="0" applyNumberFormat="1" applyFont="1" applyBorder="1"/>
    <xf numFmtId="1" fontId="4" fillId="0" borderId="33" xfId="0" applyNumberFormat="1" applyFont="1" applyBorder="1"/>
    <xf numFmtId="0" fontId="4" fillId="0" borderId="35" xfId="0" applyFont="1" applyBorder="1"/>
    <xf numFmtId="1" fontId="4" fillId="0" borderId="16" xfId="0" applyNumberFormat="1" applyFont="1" applyBorder="1"/>
    <xf numFmtId="1" fontId="4" fillId="0" borderId="17" xfId="0" applyNumberFormat="1" applyFont="1" applyBorder="1"/>
    <xf numFmtId="1" fontId="4" fillId="0" borderId="29" xfId="0" applyNumberFormat="1" applyFont="1" applyBorder="1"/>
    <xf numFmtId="164" fontId="4" fillId="0" borderId="19" xfId="0" applyNumberFormat="1" applyFont="1" applyBorder="1"/>
    <xf numFmtId="164" fontId="4" fillId="0" borderId="20" xfId="0" applyNumberFormat="1" applyFont="1" applyBorder="1"/>
    <xf numFmtId="164" fontId="4" fillId="0" borderId="30" xfId="0" applyNumberFormat="1" applyFont="1" applyBorder="1"/>
    <xf numFmtId="0" fontId="4" fillId="0" borderId="35" xfId="0" applyFont="1" applyBorder="1" applyAlignment="1">
      <alignment horizontal="left"/>
    </xf>
    <xf numFmtId="0" fontId="4" fillId="0" borderId="25" xfId="0" applyFont="1" applyBorder="1"/>
    <xf numFmtId="0" fontId="4" fillId="0" borderId="22" xfId="0" applyFont="1" applyBorder="1"/>
    <xf numFmtId="0" fontId="4" fillId="0" borderId="36" xfId="0" applyFont="1" applyBorder="1"/>
    <xf numFmtId="0" fontId="8" fillId="0" borderId="0" xfId="0" applyFont="1"/>
    <xf numFmtId="164" fontId="4" fillId="0" borderId="0" xfId="0" applyNumberFormat="1" applyFont="1"/>
    <xf numFmtId="0" fontId="8" fillId="0" borderId="0" xfId="0" applyFont="1" applyAlignment="1">
      <alignment horizontal="left"/>
    </xf>
    <xf numFmtId="165" fontId="5" fillId="0" borderId="9" xfId="1" applyNumberFormat="1" applyFont="1" applyFill="1" applyBorder="1"/>
    <xf numFmtId="0" fontId="4" fillId="0" borderId="37" xfId="0" applyFont="1" applyBorder="1"/>
    <xf numFmtId="165" fontId="4" fillId="0" borderId="15" xfId="1" applyNumberFormat="1" applyFont="1" applyFill="1" applyBorder="1"/>
    <xf numFmtId="0" fontId="4" fillId="0" borderId="1" xfId="0" applyFont="1" applyBorder="1"/>
    <xf numFmtId="0" fontId="4" fillId="0" borderId="38" xfId="0" applyFont="1" applyBorder="1"/>
    <xf numFmtId="0" fontId="4" fillId="0" borderId="2" xfId="0" applyFont="1" applyBorder="1"/>
    <xf numFmtId="0" fontId="4" fillId="0" borderId="3" xfId="0" applyFont="1" applyBorder="1"/>
    <xf numFmtId="1" fontId="4" fillId="0" borderId="4" xfId="0" applyNumberFormat="1" applyFont="1" applyBorder="1"/>
    <xf numFmtId="1" fontId="4" fillId="0" borderId="0" xfId="0" applyNumberFormat="1" applyFont="1"/>
    <xf numFmtId="1" fontId="4" fillId="0" borderId="5" xfId="0" applyNumberFormat="1" applyFont="1" applyBorder="1"/>
    <xf numFmtId="167" fontId="4" fillId="0" borderId="15" xfId="1" applyNumberFormat="1" applyFont="1" applyFill="1" applyBorder="1"/>
    <xf numFmtId="1" fontId="4" fillId="0" borderId="4" xfId="0" applyNumberFormat="1" applyFont="1" applyBorder="1" applyAlignment="1">
      <alignment horizontal="right"/>
    </xf>
    <xf numFmtId="1" fontId="4" fillId="0" borderId="0" xfId="0" applyNumberFormat="1" applyFont="1" applyAlignment="1">
      <alignment horizontal="right"/>
    </xf>
    <xf numFmtId="0" fontId="4" fillId="0" borderId="6" xfId="0" applyFont="1" applyBorder="1" applyAlignment="1">
      <alignment horizontal="left"/>
    </xf>
    <xf numFmtId="1" fontId="4" fillId="0" borderId="24" xfId="0" applyNumberFormat="1" applyFont="1" applyBorder="1"/>
    <xf numFmtId="1" fontId="4" fillId="0" borderId="7" xfId="0" applyNumberFormat="1" applyFont="1" applyBorder="1"/>
    <xf numFmtId="0" fontId="5" fillId="0" borderId="4" xfId="0" applyFont="1" applyBorder="1"/>
    <xf numFmtId="0" fontId="4" fillId="0" borderId="4" xfId="0" applyFont="1" applyBorder="1"/>
    <xf numFmtId="0" fontId="4" fillId="0" borderId="4" xfId="0" applyFont="1" applyBorder="1" applyAlignment="1">
      <alignment horizontal="left" indent="1"/>
    </xf>
    <xf numFmtId="0" fontId="4" fillId="0" borderId="4" xfId="0" applyFont="1" applyBorder="1" applyAlignment="1">
      <alignment horizontal="left" indent="2"/>
    </xf>
    <xf numFmtId="1" fontId="4" fillId="0" borderId="27" xfId="0" applyNumberFormat="1" applyFont="1" applyBorder="1"/>
    <xf numFmtId="0" fontId="4" fillId="0" borderId="39" xfId="0" applyFont="1" applyBorder="1"/>
    <xf numFmtId="0" fontId="4" fillId="0" borderId="40" xfId="0" applyFont="1" applyBorder="1"/>
    <xf numFmtId="1" fontId="4" fillId="0" borderId="37" xfId="0" applyNumberFormat="1" applyFont="1" applyBorder="1"/>
    <xf numFmtId="0" fontId="4" fillId="0" borderId="6" xfId="0" applyFont="1" applyBorder="1" applyAlignment="1">
      <alignment horizontal="left" indent="1"/>
    </xf>
    <xf numFmtId="1" fontId="4" fillId="0" borderId="36" xfId="0" applyNumberFormat="1" applyFont="1" applyBorder="1"/>
    <xf numFmtId="0" fontId="6" fillId="0" borderId="15" xfId="0" applyFont="1" applyBorder="1" applyAlignment="1">
      <alignment horizontal="left" indent="1"/>
    </xf>
    <xf numFmtId="0" fontId="5" fillId="0" borderId="16" xfId="0" applyFont="1" applyBorder="1"/>
    <xf numFmtId="0" fontId="4" fillId="0" borderId="41" xfId="0" applyFont="1" applyBorder="1"/>
    <xf numFmtId="0" fontId="4" fillId="0" borderId="42" xfId="0" applyFont="1" applyBorder="1"/>
    <xf numFmtId="0" fontId="5" fillId="0" borderId="43" xfId="0" applyFont="1" applyBorder="1"/>
    <xf numFmtId="0" fontId="4" fillId="0" borderId="29" xfId="0" applyFont="1" applyBorder="1"/>
    <xf numFmtId="2" fontId="4" fillId="0" borderId="0" xfId="0" applyNumberFormat="1" applyFont="1"/>
    <xf numFmtId="168" fontId="4" fillId="0" borderId="0" xfId="0" applyNumberFormat="1" applyFont="1"/>
    <xf numFmtId="165" fontId="4" fillId="0" borderId="0" xfId="0" applyNumberFormat="1" applyFont="1"/>
    <xf numFmtId="3" fontId="4" fillId="0" borderId="21" xfId="0" applyNumberFormat="1" applyFont="1" applyBorder="1"/>
    <xf numFmtId="1" fontId="4" fillId="0" borderId="21" xfId="0" applyNumberFormat="1" applyFont="1" applyBorder="1" applyAlignment="1">
      <alignment horizontal="right"/>
    </xf>
    <xf numFmtId="2" fontId="4" fillId="0" borderId="19" xfId="0" applyNumberFormat="1" applyFont="1" applyBorder="1"/>
    <xf numFmtId="2" fontId="4" fillId="0" borderId="20" xfId="0" applyNumberFormat="1" applyFont="1" applyBorder="1"/>
    <xf numFmtId="2" fontId="4" fillId="0" borderId="30" xfId="0" applyNumberFormat="1" applyFont="1" applyBorder="1"/>
    <xf numFmtId="166" fontId="4" fillId="0" borderId="19" xfId="1" applyNumberFormat="1" applyFont="1" applyFill="1" applyBorder="1"/>
    <xf numFmtId="166" fontId="4" fillId="0" borderId="20" xfId="1" applyNumberFormat="1" applyFont="1" applyFill="1" applyBorder="1"/>
    <xf numFmtId="166" fontId="4" fillId="0" borderId="30" xfId="1" applyNumberFormat="1" applyFont="1" applyFill="1" applyBorder="1"/>
    <xf numFmtId="1" fontId="4" fillId="0" borderId="6" xfId="0" applyNumberFormat="1" applyFont="1" applyBorder="1"/>
    <xf numFmtId="1" fontId="4" fillId="0" borderId="8" xfId="0" applyNumberFormat="1" applyFont="1" applyBorder="1"/>
    <xf numFmtId="167" fontId="4" fillId="0" borderId="25" xfId="1" applyNumberFormat="1" applyFont="1" applyFill="1" applyBorder="1"/>
  </cellXfs>
  <cellStyles count="2">
    <cellStyle name="Komma" xfId="1" builtinId="3"/>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F78CB-1560-494D-A610-C74254C39A27}">
  <dimension ref="A1:Y70"/>
  <sheetViews>
    <sheetView tabSelected="1" zoomScale="80" zoomScaleNormal="80" workbookViewId="0"/>
  </sheetViews>
  <sheetFormatPr baseColWidth="10" defaultColWidth="11.6328125" defaultRowHeight="14" x14ac:dyDescent="0.3"/>
  <cols>
    <col min="1" max="1" width="57.6328125" style="2" customWidth="1"/>
    <col min="2" max="3" width="11.6328125" style="2"/>
    <col min="4" max="6" width="12.36328125" style="2" customWidth="1"/>
    <col min="7" max="18" width="11.6328125" style="2"/>
    <col min="19" max="19" width="13.453125" style="2" customWidth="1"/>
    <col min="20" max="20" width="12.36328125" style="2" customWidth="1"/>
    <col min="21" max="16384" width="11.6328125" style="2"/>
  </cols>
  <sheetData>
    <row r="1" spans="1:25" ht="21" x14ac:dyDescent="0.4">
      <c r="A1" s="1" t="s">
        <v>87</v>
      </c>
    </row>
    <row r="2" spans="1:25" ht="14.5" thickBot="1" x14ac:dyDescent="0.35"/>
    <row r="3" spans="1:25" ht="14.5" thickBot="1" x14ac:dyDescent="0.35">
      <c r="A3" s="3" t="s">
        <v>0</v>
      </c>
      <c r="B3" s="4" t="s">
        <v>1</v>
      </c>
      <c r="C3" s="5" t="s">
        <v>2</v>
      </c>
      <c r="D3" s="5" t="s">
        <v>3</v>
      </c>
      <c r="E3" s="5" t="s">
        <v>4</v>
      </c>
      <c r="F3" s="5" t="s">
        <v>5</v>
      </c>
      <c r="G3" s="5" t="s">
        <v>6</v>
      </c>
      <c r="H3" s="5" t="s">
        <v>7</v>
      </c>
      <c r="I3" s="5" t="s">
        <v>8</v>
      </c>
      <c r="J3" s="5" t="s">
        <v>9</v>
      </c>
      <c r="K3" s="5" t="s">
        <v>10</v>
      </c>
      <c r="L3" s="5" t="s">
        <v>11</v>
      </c>
      <c r="M3" s="5" t="s">
        <v>12</v>
      </c>
      <c r="N3" s="5" t="s">
        <v>13</v>
      </c>
      <c r="O3" s="5" t="s">
        <v>14</v>
      </c>
      <c r="P3" s="5" t="s">
        <v>15</v>
      </c>
      <c r="Q3" s="5" t="s">
        <v>16</v>
      </c>
      <c r="R3" s="6" t="s">
        <v>17</v>
      </c>
      <c r="S3" s="7" t="s">
        <v>17</v>
      </c>
    </row>
    <row r="4" spans="1:25" x14ac:dyDescent="0.3">
      <c r="A4" s="8" t="s">
        <v>77</v>
      </c>
      <c r="B4" s="9" t="s">
        <v>18</v>
      </c>
      <c r="C4" s="10"/>
      <c r="D4" s="10"/>
      <c r="E4" s="10"/>
      <c r="F4" s="10"/>
      <c r="G4" s="10"/>
      <c r="H4" s="10"/>
      <c r="I4" s="10"/>
      <c r="J4" s="10"/>
      <c r="K4" s="10"/>
      <c r="L4" s="10"/>
      <c r="M4" s="10"/>
      <c r="N4" s="10"/>
      <c r="O4" s="10"/>
      <c r="P4" s="10"/>
      <c r="Q4" s="10"/>
      <c r="R4" s="10"/>
      <c r="S4" s="11" t="s">
        <v>19</v>
      </c>
    </row>
    <row r="5" spans="1:25" x14ac:dyDescent="0.3">
      <c r="A5" s="12"/>
      <c r="B5" s="13"/>
      <c r="C5" s="14"/>
      <c r="D5" s="14"/>
      <c r="E5" s="14"/>
      <c r="F5" s="14"/>
      <c r="G5" s="14"/>
      <c r="H5" s="14"/>
      <c r="I5" s="14"/>
      <c r="J5" s="14"/>
      <c r="K5" s="14"/>
      <c r="L5" s="14"/>
      <c r="M5" s="14"/>
      <c r="N5" s="14"/>
      <c r="O5" s="14"/>
      <c r="P5" s="14"/>
      <c r="Q5" s="14"/>
      <c r="R5" s="15"/>
      <c r="S5" s="16"/>
    </row>
    <row r="6" spans="1:25" x14ac:dyDescent="0.3">
      <c r="A6" s="12" t="s">
        <v>20</v>
      </c>
      <c r="B6" s="17">
        <v>-384.11244923316139</v>
      </c>
      <c r="C6" s="18">
        <v>-276.30519856907159</v>
      </c>
      <c r="D6" s="18">
        <v>-761.78815168549977</v>
      </c>
      <c r="E6" s="18">
        <v>-449.46386917423337</v>
      </c>
      <c r="F6" s="18">
        <v>-787.41361482037382</v>
      </c>
      <c r="G6" s="18">
        <v>-599.73229116560833</v>
      </c>
      <c r="H6" s="18">
        <v>-626.04424448692737</v>
      </c>
      <c r="I6" s="18">
        <v>-241.16436015656492</v>
      </c>
      <c r="J6" s="18">
        <v>-405.58323523233099</v>
      </c>
      <c r="K6" s="18">
        <v>-108.11492661395066</v>
      </c>
      <c r="L6" s="18">
        <v>-390.00470038238313</v>
      </c>
      <c r="M6" s="18">
        <v>-578.2136453282717</v>
      </c>
      <c r="N6" s="18">
        <v>-114.42387102179575</v>
      </c>
      <c r="O6" s="18">
        <v>-676.03489998686371</v>
      </c>
      <c r="P6" s="18">
        <v>-424.46495150491569</v>
      </c>
      <c r="Q6" s="18">
        <v>-2062.9474308467811</v>
      </c>
      <c r="R6" s="105">
        <v>-494.83988435722068</v>
      </c>
      <c r="S6" s="19">
        <v>-41314.799999999916</v>
      </c>
      <c r="U6" s="20"/>
      <c r="V6" s="20"/>
      <c r="W6" s="20"/>
      <c r="X6" s="20"/>
      <c r="Y6" s="20"/>
    </row>
    <row r="7" spans="1:25" ht="14.5" x14ac:dyDescent="0.35">
      <c r="A7" s="21" t="s">
        <v>26</v>
      </c>
      <c r="B7" s="17">
        <v>-4316.8999999999796</v>
      </c>
      <c r="C7" s="18">
        <v>-3660.0000000000045</v>
      </c>
      <c r="D7" s="18">
        <v>-1944.9000000000021</v>
      </c>
      <c r="E7" s="18">
        <v>-2821.4999999999973</v>
      </c>
      <c r="F7" s="18">
        <v>-1235.8999999999992</v>
      </c>
      <c r="G7" s="18">
        <v>-4797.6999999999989</v>
      </c>
      <c r="H7" s="18">
        <v>-11276.199999999993</v>
      </c>
      <c r="I7" s="18">
        <v>-994.40000000000873</v>
      </c>
      <c r="J7" s="18">
        <v>-409.30000000000007</v>
      </c>
      <c r="K7" s="18">
        <v>-435.39999999999566</v>
      </c>
      <c r="L7" s="18">
        <v>-828.90000000000146</v>
      </c>
      <c r="M7" s="18">
        <v>-1710.6999999999978</v>
      </c>
      <c r="N7" s="18">
        <v>-239.00000000000034</v>
      </c>
      <c r="O7" s="18">
        <v>-2496.0999999999972</v>
      </c>
      <c r="P7" s="18">
        <v>-299.30000000000064</v>
      </c>
      <c r="Q7" s="18">
        <v>-3847.2999999999965</v>
      </c>
      <c r="R7" s="20">
        <v>-41314.799999999916</v>
      </c>
      <c r="S7" s="19"/>
      <c r="V7" s="20"/>
      <c r="W7" s="20"/>
      <c r="X7" s="20"/>
    </row>
    <row r="8" spans="1:25" x14ac:dyDescent="0.3">
      <c r="A8" s="12"/>
      <c r="B8" s="22"/>
      <c r="C8" s="23"/>
      <c r="D8" s="23"/>
      <c r="E8" s="23"/>
      <c r="F8" s="23"/>
      <c r="G8" s="23"/>
      <c r="H8" s="23"/>
      <c r="I8" s="23"/>
      <c r="J8" s="23"/>
      <c r="K8" s="23"/>
      <c r="L8" s="23"/>
      <c r="M8" s="23"/>
      <c r="N8" s="23"/>
      <c r="O8" s="23"/>
      <c r="P8" s="23"/>
      <c r="Q8" s="23"/>
      <c r="R8" s="24"/>
      <c r="S8" s="19"/>
      <c r="V8" s="20"/>
      <c r="W8" s="20"/>
      <c r="X8" s="20"/>
    </row>
    <row r="9" spans="1:25" x14ac:dyDescent="0.3">
      <c r="A9" s="12" t="s">
        <v>21</v>
      </c>
      <c r="B9" s="22">
        <v>-61.91142768570846</v>
      </c>
      <c r="C9" s="23">
        <v>-94.275937697556344</v>
      </c>
      <c r="D9" s="23">
        <v>-56.050123145763187</v>
      </c>
      <c r="E9" s="23">
        <v>-139.02077569674069</v>
      </c>
      <c r="F9" s="23">
        <v>12.551216289312537</v>
      </c>
      <c r="G9" s="23">
        <v>-85.327815817921987</v>
      </c>
      <c r="H9" s="23">
        <v>-115.86276705093645</v>
      </c>
      <c r="I9" s="23">
        <v>-6.7906296102008872</v>
      </c>
      <c r="J9" s="23">
        <v>-172.71721940140552</v>
      </c>
      <c r="K9" s="23">
        <v>0.57111697568232456</v>
      </c>
      <c r="L9" s="23">
        <v>-185.1451919416908</v>
      </c>
      <c r="M9" s="23">
        <v>-32.887231946244761</v>
      </c>
      <c r="N9" s="23">
        <v>-54.291493614525621</v>
      </c>
      <c r="O9" s="23">
        <v>-431.30707032133387</v>
      </c>
      <c r="P9" s="23">
        <v>-157.13570540175263</v>
      </c>
      <c r="Q9" s="23">
        <v>-980.23918029033428</v>
      </c>
      <c r="R9" s="24">
        <v>-120.32159202696806</v>
      </c>
      <c r="S9" s="19">
        <v>-10045.800000000005</v>
      </c>
      <c r="V9" s="20"/>
      <c r="W9" s="20"/>
      <c r="X9" s="20"/>
    </row>
    <row r="10" spans="1:25" x14ac:dyDescent="0.3">
      <c r="A10" s="12" t="s">
        <v>22</v>
      </c>
      <c r="B10" s="22">
        <v>1.3150847721819536</v>
      </c>
      <c r="C10" s="23">
        <v>37.073097814933284</v>
      </c>
      <c r="D10" s="23">
        <v>-80.09495527221037</v>
      </c>
      <c r="E10" s="23">
        <v>-68.46124484615558</v>
      </c>
      <c r="F10" s="23">
        <v>-2.3380926325664717</v>
      </c>
      <c r="G10" s="23">
        <v>47.233453638191421</v>
      </c>
      <c r="H10" s="23">
        <v>-33.906256507504011</v>
      </c>
      <c r="I10" s="23">
        <v>-64.348174263212911</v>
      </c>
      <c r="J10" s="23">
        <v>-36.200628112409007</v>
      </c>
      <c r="K10" s="23">
        <v>-42.81834322781998</v>
      </c>
      <c r="L10" s="23">
        <v>-23.82039238544937</v>
      </c>
      <c r="M10" s="23">
        <v>-41.221466608555957</v>
      </c>
      <c r="N10" s="23">
        <v>-63.973557479271697</v>
      </c>
      <c r="O10" s="23">
        <v>71.49754334111617</v>
      </c>
      <c r="P10" s="23">
        <v>-20.343045022920592</v>
      </c>
      <c r="Q10" s="23">
        <v>45.7941731769019</v>
      </c>
      <c r="R10" s="24">
        <v>-9.706182466956264</v>
      </c>
      <c r="S10" s="19">
        <v>-810.38129718807977</v>
      </c>
      <c r="V10" s="20"/>
      <c r="W10" s="20"/>
      <c r="X10" s="20"/>
    </row>
    <row r="11" spans="1:25" x14ac:dyDescent="0.3">
      <c r="A11" s="12"/>
      <c r="B11" s="22"/>
      <c r="C11" s="23"/>
      <c r="D11" s="23"/>
      <c r="E11" s="23"/>
      <c r="F11" s="23"/>
      <c r="G11" s="23"/>
      <c r="H11" s="23"/>
      <c r="I11" s="23"/>
      <c r="J11" s="23"/>
      <c r="K11" s="23"/>
      <c r="L11" s="23"/>
      <c r="M11" s="23"/>
      <c r="N11" s="23"/>
      <c r="O11" s="23"/>
      <c r="P11" s="23"/>
      <c r="Q11" s="23"/>
      <c r="R11" s="24"/>
      <c r="S11" s="19"/>
      <c r="V11" s="20"/>
      <c r="W11" s="20"/>
      <c r="X11" s="20"/>
    </row>
    <row r="12" spans="1:25" ht="16.5" x14ac:dyDescent="0.3">
      <c r="A12" s="12" t="s">
        <v>23</v>
      </c>
      <c r="B12" s="22">
        <v>-110.46424388621865</v>
      </c>
      <c r="C12" s="23">
        <v>-113.2436978892392</v>
      </c>
      <c r="D12" s="23">
        <v>-103.54769598159415</v>
      </c>
      <c r="E12" s="23">
        <v>-116.47783031792726</v>
      </c>
      <c r="F12" s="23">
        <v>-107.8490641698065</v>
      </c>
      <c r="G12" s="23">
        <v>-105.50506897251636</v>
      </c>
      <c r="H12" s="23">
        <v>-110.20040665827042</v>
      </c>
      <c r="I12" s="23">
        <v>-107.09287130536828</v>
      </c>
      <c r="J12" s="23">
        <v>-99.00399564989074</v>
      </c>
      <c r="K12" s="23">
        <v>-107.03594724818578</v>
      </c>
      <c r="L12" s="23">
        <v>-103.31533241936962</v>
      </c>
      <c r="M12" s="23">
        <v>-105.15311510827544</v>
      </c>
      <c r="N12" s="23">
        <v>-105.2419512965693</v>
      </c>
      <c r="O12" s="23">
        <v>-145.52901995404895</v>
      </c>
      <c r="P12" s="23">
        <v>-150.82762174949744</v>
      </c>
      <c r="Q12" s="23">
        <v>-150.00564395449834</v>
      </c>
      <c r="R12" s="24">
        <v>-112.36820456470798</v>
      </c>
      <c r="S12" s="19">
        <v>-9381.761746994971</v>
      </c>
      <c r="V12" s="20"/>
      <c r="W12" s="20"/>
      <c r="X12" s="20"/>
    </row>
    <row r="13" spans="1:25" x14ac:dyDescent="0.3">
      <c r="A13" s="12" t="s">
        <v>24</v>
      </c>
      <c r="B13" s="22">
        <v>0</v>
      </c>
      <c r="C13" s="23">
        <v>0</v>
      </c>
      <c r="D13" s="23">
        <v>0</v>
      </c>
      <c r="E13" s="23">
        <v>0</v>
      </c>
      <c r="F13" s="23">
        <v>0</v>
      </c>
      <c r="G13" s="23">
        <v>0</v>
      </c>
      <c r="H13" s="23">
        <v>0</v>
      </c>
      <c r="I13" s="23">
        <v>0</v>
      </c>
      <c r="J13" s="23">
        <v>0</v>
      </c>
      <c r="K13" s="23">
        <v>0</v>
      </c>
      <c r="L13" s="23">
        <v>0</v>
      </c>
      <c r="M13" s="23">
        <v>-101.39948184864799</v>
      </c>
      <c r="N13" s="23">
        <v>0</v>
      </c>
      <c r="O13" s="23">
        <v>0</v>
      </c>
      <c r="P13" s="23">
        <v>0</v>
      </c>
      <c r="Q13" s="23">
        <v>0</v>
      </c>
      <c r="R13" s="24">
        <v>-3.5931909462750999</v>
      </c>
      <c r="S13" s="19">
        <v>-300</v>
      </c>
      <c r="V13" s="20"/>
      <c r="W13" s="20"/>
      <c r="X13" s="20"/>
    </row>
    <row r="14" spans="1:25" x14ac:dyDescent="0.3">
      <c r="A14" s="12"/>
      <c r="B14" s="22"/>
      <c r="C14" s="23"/>
      <c r="D14" s="23"/>
      <c r="E14" s="23"/>
      <c r="F14" s="23"/>
      <c r="G14" s="23"/>
      <c r="H14" s="23"/>
      <c r="I14" s="23"/>
      <c r="J14" s="23"/>
      <c r="K14" s="23"/>
      <c r="L14" s="23"/>
      <c r="M14" s="23"/>
      <c r="N14" s="23"/>
      <c r="O14" s="23"/>
      <c r="P14" s="23"/>
      <c r="Q14" s="23"/>
      <c r="R14" s="24"/>
      <c r="S14" s="19"/>
      <c r="V14" s="20"/>
      <c r="W14" s="20"/>
      <c r="X14" s="20"/>
    </row>
    <row r="15" spans="1:25" x14ac:dyDescent="0.3">
      <c r="A15" s="12" t="s">
        <v>79</v>
      </c>
      <c r="B15" s="22">
        <v>-210.42169288905231</v>
      </c>
      <c r="C15" s="23">
        <v>-31.71246516734276</v>
      </c>
      <c r="D15" s="23">
        <v>-682.28528783035279</v>
      </c>
      <c r="E15" s="23">
        <v>-262.42650800572102</v>
      </c>
      <c r="F15" s="23">
        <v>-694.45385957244639</v>
      </c>
      <c r="G15" s="23">
        <v>-361.66595273697845</v>
      </c>
      <c r="H15" s="23">
        <v>-433.88732728522427</v>
      </c>
      <c r="I15" s="23">
        <v>-191.62903350420868</v>
      </c>
      <c r="J15" s="23">
        <v>-170.06264829344374</v>
      </c>
      <c r="K15" s="23">
        <v>-44.468439569267197</v>
      </c>
      <c r="L15" s="23">
        <v>-125.36456840677209</v>
      </c>
      <c r="M15" s="23">
        <v>-379.99528303365963</v>
      </c>
      <c r="N15" s="23">
        <v>-18.863983589972527</v>
      </c>
      <c r="O15" s="23">
        <v>-27.701266370364674</v>
      </c>
      <c r="P15" s="23">
        <v>-136.84466937658618</v>
      </c>
      <c r="Q15" s="23">
        <v>-886.90843342504638</v>
      </c>
      <c r="R15" s="24">
        <v>-268.26307928622577</v>
      </c>
      <c r="S15" s="19">
        <v>-22397.61955019302</v>
      </c>
      <c r="T15" s="20"/>
      <c r="V15" s="20"/>
      <c r="W15" s="20"/>
      <c r="X15" s="20"/>
    </row>
    <row r="16" spans="1:25" ht="14.5" x14ac:dyDescent="0.35">
      <c r="A16" s="21"/>
      <c r="B16" s="25"/>
      <c r="C16" s="26"/>
      <c r="D16" s="26"/>
      <c r="E16" s="26"/>
      <c r="F16" s="26"/>
      <c r="G16" s="26"/>
      <c r="H16" s="26"/>
      <c r="I16" s="26"/>
      <c r="J16" s="26"/>
      <c r="K16" s="26"/>
      <c r="L16" s="26"/>
      <c r="M16" s="26"/>
      <c r="N16" s="26"/>
      <c r="O16" s="26"/>
      <c r="P16" s="26"/>
      <c r="Q16" s="26"/>
      <c r="R16" s="106"/>
      <c r="S16" s="19"/>
      <c r="V16" s="20"/>
      <c r="W16" s="20"/>
      <c r="X16" s="20"/>
    </row>
    <row r="17" spans="1:25" ht="16.5" x14ac:dyDescent="0.3">
      <c r="A17" s="12" t="s">
        <v>25</v>
      </c>
      <c r="B17" s="22">
        <v>44.605057054966451</v>
      </c>
      <c r="C17" s="23">
        <v>9.3838077000370497</v>
      </c>
      <c r="D17" s="23">
        <v>69.719929559370058</v>
      </c>
      <c r="E17" s="23">
        <v>176.34467594395778</v>
      </c>
      <c r="F17" s="23">
        <v>58.614817188667729</v>
      </c>
      <c r="G17" s="23">
        <v>129.85428519141135</v>
      </c>
      <c r="H17" s="23">
        <v>208.82946570769667</v>
      </c>
      <c r="I17" s="23">
        <v>156.47550801791462</v>
      </c>
      <c r="J17" s="23">
        <v>295.98756990935073</v>
      </c>
      <c r="K17" s="23">
        <v>-12.49007994644413</v>
      </c>
      <c r="L17" s="23">
        <v>143.88157483041692</v>
      </c>
      <c r="M17" s="23">
        <v>187.14964366532084</v>
      </c>
      <c r="N17" s="23">
        <v>64.297597816849958</v>
      </c>
      <c r="O17" s="23">
        <v>276.2802778240457</v>
      </c>
      <c r="P17" s="23">
        <v>613.93544105071032</v>
      </c>
      <c r="Q17" s="23">
        <v>197.86021417161723</v>
      </c>
      <c r="R17" s="24">
        <v>125.90780621811031</v>
      </c>
      <c r="S17" s="19">
        <v>10512.199999999997</v>
      </c>
      <c r="V17" s="20"/>
      <c r="W17" s="20"/>
      <c r="X17" s="20"/>
    </row>
    <row r="18" spans="1:25" x14ac:dyDescent="0.3">
      <c r="A18" s="12"/>
      <c r="B18" s="22"/>
      <c r="C18" s="23"/>
      <c r="D18" s="23"/>
      <c r="E18" s="23"/>
      <c r="F18" s="23"/>
      <c r="G18" s="23"/>
      <c r="H18" s="23"/>
      <c r="I18" s="23"/>
      <c r="J18" s="23"/>
      <c r="K18" s="23"/>
      <c r="L18" s="23"/>
      <c r="M18" s="23"/>
      <c r="N18" s="23"/>
      <c r="O18" s="23"/>
      <c r="P18" s="23"/>
      <c r="Q18" s="23"/>
      <c r="R18" s="24"/>
      <c r="S18" s="19"/>
      <c r="V18" s="20"/>
      <c r="W18" s="20"/>
      <c r="X18" s="20"/>
    </row>
    <row r="19" spans="1:25" x14ac:dyDescent="0.3">
      <c r="A19" s="12" t="s">
        <v>80</v>
      </c>
      <c r="B19" s="22">
        <v>-165.81663583408582</v>
      </c>
      <c r="C19" s="23">
        <v>-22.32865746730571</v>
      </c>
      <c r="D19" s="23">
        <v>-612.56535827098276</v>
      </c>
      <c r="E19" s="23">
        <v>-86.081832061763222</v>
      </c>
      <c r="F19" s="23">
        <v>-635.83904238377863</v>
      </c>
      <c r="G19" s="23">
        <v>-231.81166754556716</v>
      </c>
      <c r="H19" s="23">
        <v>-225.05786157752763</v>
      </c>
      <c r="I19" s="23">
        <v>-35.153525486294029</v>
      </c>
      <c r="J19" s="23">
        <v>125.92492161590692</v>
      </c>
      <c r="K19" s="23">
        <v>-56.958519515711323</v>
      </c>
      <c r="L19" s="23">
        <v>18.517006423644819</v>
      </c>
      <c r="M19" s="23">
        <v>-192.84563936833882</v>
      </c>
      <c r="N19" s="23">
        <v>45.433614226877445</v>
      </c>
      <c r="O19" s="23">
        <v>248.57901145368101</v>
      </c>
      <c r="P19" s="23">
        <v>477.09077167412408</v>
      </c>
      <c r="Q19" s="23">
        <v>-689.04821925342912</v>
      </c>
      <c r="R19" s="24">
        <v>-142.35527306811545</v>
      </c>
      <c r="S19" s="19">
        <v>-11885.419550193023</v>
      </c>
      <c r="V19" s="20"/>
      <c r="W19" s="20"/>
      <c r="X19" s="20"/>
    </row>
    <row r="20" spans="1:25" s="28" customFormat="1" ht="29" x14ac:dyDescent="0.35">
      <c r="A20" s="27" t="s">
        <v>71</v>
      </c>
      <c r="B20" s="22">
        <v>178</v>
      </c>
      <c r="C20" s="23">
        <v>181</v>
      </c>
      <c r="D20" s="23">
        <v>179</v>
      </c>
      <c r="E20" s="23">
        <v>178</v>
      </c>
      <c r="F20" s="23">
        <v>178</v>
      </c>
      <c r="G20" s="23">
        <v>179</v>
      </c>
      <c r="H20" s="23">
        <v>177</v>
      </c>
      <c r="I20" s="23">
        <v>172</v>
      </c>
      <c r="J20" s="23">
        <v>175</v>
      </c>
      <c r="K20" s="23">
        <v>176</v>
      </c>
      <c r="L20" s="23">
        <v>176</v>
      </c>
      <c r="M20" s="23">
        <v>175</v>
      </c>
      <c r="N20" s="23">
        <v>175</v>
      </c>
      <c r="O20" s="23">
        <v>214</v>
      </c>
      <c r="P20" s="23">
        <v>210</v>
      </c>
      <c r="Q20" s="23">
        <v>218</v>
      </c>
      <c r="R20" s="24">
        <v>180</v>
      </c>
      <c r="S20" s="19">
        <v>15068</v>
      </c>
      <c r="V20" s="20"/>
      <c r="W20" s="20"/>
      <c r="X20" s="20"/>
    </row>
    <row r="21" spans="1:25" ht="15" thickBot="1" x14ac:dyDescent="0.4">
      <c r="A21" s="21" t="s">
        <v>26</v>
      </c>
      <c r="B21" s="29">
        <v>2003</v>
      </c>
      <c r="C21" s="30">
        <v>2383</v>
      </c>
      <c r="D21" s="31">
        <v>457</v>
      </c>
      <c r="E21" s="31">
        <v>1116</v>
      </c>
      <c r="F21" s="31">
        <v>280</v>
      </c>
      <c r="G21" s="31">
        <v>1431</v>
      </c>
      <c r="H21" s="31">
        <v>3492</v>
      </c>
      <c r="I21" s="32">
        <v>712</v>
      </c>
      <c r="J21" s="32">
        <v>177</v>
      </c>
      <c r="K21" s="32">
        <v>711</v>
      </c>
      <c r="L21" s="32">
        <v>377</v>
      </c>
      <c r="M21" s="32">
        <v>519</v>
      </c>
      <c r="N21" s="32">
        <v>369</v>
      </c>
      <c r="O21" s="32">
        <v>787</v>
      </c>
      <c r="P21" s="32">
        <v>148</v>
      </c>
      <c r="Q21" s="32">
        <v>406</v>
      </c>
      <c r="R21" s="33">
        <v>15068</v>
      </c>
      <c r="S21" s="34"/>
      <c r="V21" s="20"/>
      <c r="W21" s="20"/>
      <c r="X21" s="20"/>
    </row>
    <row r="22" spans="1:25" x14ac:dyDescent="0.3">
      <c r="A22" s="35" t="s">
        <v>27</v>
      </c>
      <c r="B22" s="36" t="s">
        <v>18</v>
      </c>
      <c r="C22" s="36"/>
      <c r="D22" s="36"/>
      <c r="E22" s="36"/>
      <c r="F22" s="36"/>
      <c r="G22" s="36"/>
      <c r="H22" s="36"/>
      <c r="I22" s="36"/>
      <c r="J22" s="36"/>
      <c r="K22" s="36"/>
      <c r="L22" s="36"/>
      <c r="M22" s="36"/>
      <c r="N22" s="36"/>
      <c r="O22" s="36"/>
      <c r="P22" s="36"/>
      <c r="Q22" s="36"/>
      <c r="R22" s="37"/>
      <c r="V22" s="20"/>
      <c r="W22" s="20"/>
      <c r="X22" s="20"/>
    </row>
    <row r="23" spans="1:25" x14ac:dyDescent="0.3">
      <c r="A23" s="38"/>
      <c r="B23" s="39"/>
      <c r="C23" s="40"/>
      <c r="D23" s="40"/>
      <c r="E23" s="40"/>
      <c r="F23" s="40"/>
      <c r="G23" s="40"/>
      <c r="H23" s="40"/>
      <c r="I23" s="40"/>
      <c r="J23" s="40"/>
      <c r="K23" s="40"/>
      <c r="L23" s="40"/>
      <c r="M23" s="40"/>
      <c r="N23" s="40"/>
      <c r="O23" s="40"/>
      <c r="P23" s="40"/>
      <c r="Q23" s="40"/>
      <c r="R23" s="41"/>
      <c r="U23" s="104"/>
      <c r="V23" s="20"/>
      <c r="W23" s="20"/>
      <c r="X23" s="20"/>
      <c r="Y23" s="42"/>
    </row>
    <row r="24" spans="1:25" x14ac:dyDescent="0.3">
      <c r="A24" s="43" t="s">
        <v>28</v>
      </c>
      <c r="B24" s="17">
        <v>9223.2989839692309</v>
      </c>
      <c r="C24" s="18">
        <v>9600.6468863348364</v>
      </c>
      <c r="D24" s="18">
        <v>9852.6402702313171</v>
      </c>
      <c r="E24" s="18">
        <v>10909.267876483538</v>
      </c>
      <c r="F24" s="18">
        <v>10081.81226820866</v>
      </c>
      <c r="G24" s="18">
        <v>9288.5565223652375</v>
      </c>
      <c r="H24" s="18">
        <v>10448.113367295464</v>
      </c>
      <c r="I24" s="18">
        <v>8896.8646450477281</v>
      </c>
      <c r="J24" s="18">
        <v>9760.7524644160912</v>
      </c>
      <c r="K24" s="18">
        <v>8928.569654916224</v>
      </c>
      <c r="L24" s="18">
        <v>9571.7946944492687</v>
      </c>
      <c r="M24" s="18">
        <v>9798.8065280986393</v>
      </c>
      <c r="N24" s="18">
        <v>8686.0644651641578</v>
      </c>
      <c r="O24" s="18">
        <v>12496.421573207772</v>
      </c>
      <c r="P24" s="18">
        <v>13409.14989299739</v>
      </c>
      <c r="Q24" s="18">
        <v>17514.972227182134</v>
      </c>
      <c r="R24" s="44">
        <v>10058.347552088961</v>
      </c>
      <c r="V24" s="20"/>
      <c r="W24" s="20"/>
      <c r="X24" s="20"/>
      <c r="Y24" s="20"/>
    </row>
    <row r="25" spans="1:25" x14ac:dyDescent="0.3">
      <c r="A25" s="43" t="s">
        <v>29</v>
      </c>
      <c r="B25" s="17"/>
      <c r="C25" s="18"/>
      <c r="D25" s="18"/>
      <c r="E25" s="18"/>
      <c r="F25" s="18"/>
      <c r="G25" s="18"/>
      <c r="H25" s="18"/>
      <c r="I25" s="18"/>
      <c r="J25" s="18"/>
      <c r="K25" s="18"/>
      <c r="L25" s="18"/>
      <c r="M25" s="18"/>
      <c r="N25" s="18"/>
      <c r="O25" s="18"/>
      <c r="P25" s="18"/>
      <c r="Q25" s="18"/>
      <c r="R25" s="44"/>
      <c r="V25" s="20"/>
      <c r="W25" s="20"/>
      <c r="X25" s="20"/>
    </row>
    <row r="26" spans="1:25" ht="16.5" x14ac:dyDescent="0.3">
      <c r="A26" s="45" t="s">
        <v>30</v>
      </c>
      <c r="B26" s="17">
        <v>4052.0308692264789</v>
      </c>
      <c r="C26" s="18">
        <v>3681.1552758212865</v>
      </c>
      <c r="D26" s="18">
        <v>3798.1540717465509</v>
      </c>
      <c r="E26" s="18">
        <v>4203.8691009559725</v>
      </c>
      <c r="F26" s="18">
        <v>3549.0127600897827</v>
      </c>
      <c r="G26" s="18">
        <v>3708.547382063608</v>
      </c>
      <c r="H26" s="18">
        <v>3898.8384631297236</v>
      </c>
      <c r="I26" s="18">
        <v>3729.0014936959919</v>
      </c>
      <c r="J26" s="18">
        <v>3864.5849435770597</v>
      </c>
      <c r="K26" s="18">
        <v>3746.0077287022759</v>
      </c>
      <c r="L26" s="18">
        <v>3654.1907599095302</v>
      </c>
      <c r="M26" s="18">
        <v>3538.7067172086749</v>
      </c>
      <c r="N26" s="18">
        <v>3699.1131172368691</v>
      </c>
      <c r="O26" s="18">
        <v>4592.1986024314347</v>
      </c>
      <c r="P26" s="18">
        <v>4900.8470862530367</v>
      </c>
      <c r="Q26" s="18">
        <v>5196.3239824274388</v>
      </c>
      <c r="R26" s="44">
        <v>3876.942839841814</v>
      </c>
      <c r="V26" s="20"/>
      <c r="W26" s="20"/>
      <c r="X26" s="20"/>
    </row>
    <row r="27" spans="1:25" x14ac:dyDescent="0.3">
      <c r="A27" s="46" t="s">
        <v>31</v>
      </c>
      <c r="B27" s="17">
        <v>2985.2288124644306</v>
      </c>
      <c r="C27" s="18">
        <v>2790.6372096134273</v>
      </c>
      <c r="D27" s="18">
        <v>3226.3484931094777</v>
      </c>
      <c r="E27" s="18">
        <v>3320.8235344156469</v>
      </c>
      <c r="F27" s="18">
        <v>3008.3417804505566</v>
      </c>
      <c r="G27" s="18">
        <v>2839.5062037047228</v>
      </c>
      <c r="H27" s="18">
        <v>2973.6352105555534</v>
      </c>
      <c r="I27" s="18">
        <v>2820.2454861108586</v>
      </c>
      <c r="J27" s="18">
        <v>2927.3735487988079</v>
      </c>
      <c r="K27" s="18">
        <v>3257.9243721934567</v>
      </c>
      <c r="L27" s="18">
        <v>3101.4525075528418</v>
      </c>
      <c r="M27" s="18">
        <v>2732.2090384118137</v>
      </c>
      <c r="N27" s="18">
        <v>3110.6536284096755</v>
      </c>
      <c r="O27" s="18">
        <v>3550.7473055157207</v>
      </c>
      <c r="P27" s="18">
        <v>3717.9328996501313</v>
      </c>
      <c r="Q27" s="18">
        <v>3915.2193111569031</v>
      </c>
      <c r="R27" s="44">
        <v>2993.3676043102432</v>
      </c>
      <c r="V27" s="20"/>
      <c r="W27" s="20"/>
      <c r="X27" s="20"/>
    </row>
    <row r="28" spans="1:25" ht="16.5" x14ac:dyDescent="0.3">
      <c r="A28" s="46" t="s">
        <v>32</v>
      </c>
      <c r="B28" s="17">
        <v>1066.8020567620486</v>
      </c>
      <c r="C28" s="18">
        <v>890.51806620785908</v>
      </c>
      <c r="D28" s="18">
        <v>571.80557863707349</v>
      </c>
      <c r="E28" s="18">
        <v>883.04556654032615</v>
      </c>
      <c r="F28" s="18">
        <v>540.67097963922572</v>
      </c>
      <c r="G28" s="18">
        <v>869.04117835888587</v>
      </c>
      <c r="H28" s="18">
        <v>925.20325257416994</v>
      </c>
      <c r="I28" s="18">
        <v>908.75600758513326</v>
      </c>
      <c r="J28" s="18">
        <v>937.21139477825227</v>
      </c>
      <c r="K28" s="18">
        <v>488.08335650881935</v>
      </c>
      <c r="L28" s="18">
        <v>552.73825235668858</v>
      </c>
      <c r="M28" s="18">
        <v>806.49767879686135</v>
      </c>
      <c r="N28" s="18">
        <v>588.45948882719313</v>
      </c>
      <c r="O28" s="18">
        <v>1041.4512969157145</v>
      </c>
      <c r="P28" s="18">
        <v>1182.9141866029049</v>
      </c>
      <c r="Q28" s="18">
        <v>1281.1046712705361</v>
      </c>
      <c r="R28" s="44">
        <v>883.57523553157046</v>
      </c>
      <c r="V28" s="20"/>
      <c r="W28" s="20"/>
      <c r="X28" s="20"/>
    </row>
    <row r="29" spans="1:25" x14ac:dyDescent="0.3">
      <c r="A29" s="45" t="s">
        <v>33</v>
      </c>
      <c r="B29" s="17">
        <v>1782.9832730591154</v>
      </c>
      <c r="C29" s="18">
        <v>1736.6989621644568</v>
      </c>
      <c r="D29" s="18">
        <v>1963.6735665895835</v>
      </c>
      <c r="E29" s="18">
        <v>2407.5588305432798</v>
      </c>
      <c r="F29" s="18">
        <v>1921.0369216007707</v>
      </c>
      <c r="G29" s="18">
        <v>1754.057883910169</v>
      </c>
      <c r="H29" s="18">
        <v>2289.2071020450676</v>
      </c>
      <c r="I29" s="18">
        <v>2014.5615351091312</v>
      </c>
      <c r="J29" s="18">
        <v>2203.6061532119656</v>
      </c>
      <c r="K29" s="18">
        <v>1748.4870366378989</v>
      </c>
      <c r="L29" s="18">
        <v>2249.3611667487708</v>
      </c>
      <c r="M29" s="18">
        <v>1728.2527686283522</v>
      </c>
      <c r="N29" s="18">
        <v>1610.0731307376509</v>
      </c>
      <c r="O29" s="18">
        <v>4439.7409178376956</v>
      </c>
      <c r="P29" s="18">
        <v>3500.5240220500536</v>
      </c>
      <c r="Q29" s="18">
        <v>5596.7630283444141</v>
      </c>
      <c r="R29" s="44">
        <v>2174.809961221205</v>
      </c>
      <c r="V29" s="20"/>
      <c r="W29" s="20"/>
      <c r="X29" s="20"/>
    </row>
    <row r="30" spans="1:25" x14ac:dyDescent="0.3">
      <c r="A30" s="45" t="s">
        <v>34</v>
      </c>
      <c r="B30" s="17">
        <v>123.31567638635148</v>
      </c>
      <c r="C30" s="18">
        <v>71.794055693766879</v>
      </c>
      <c r="D30" s="18">
        <v>130.54860967493278</v>
      </c>
      <c r="E30" s="18">
        <v>259.4672160591856</v>
      </c>
      <c r="F30" s="18">
        <v>130.48168000259943</v>
      </c>
      <c r="G30" s="18">
        <v>184.34358333825017</v>
      </c>
      <c r="H30" s="18">
        <v>301.66847048156023</v>
      </c>
      <c r="I30" s="18">
        <v>199.06245657331735</v>
      </c>
      <c r="J30" s="18">
        <v>314.31957541093419</v>
      </c>
      <c r="K30" s="18">
        <v>47.77517657447018</v>
      </c>
      <c r="L30" s="18">
        <v>202.64811732982525</v>
      </c>
      <c r="M30" s="18">
        <v>232.06961412427179</v>
      </c>
      <c r="N30" s="18">
        <v>129.02608050365652</v>
      </c>
      <c r="O30" s="18">
        <v>292.42213113089122</v>
      </c>
      <c r="P30" s="18">
        <v>700.30335133019332</v>
      </c>
      <c r="Q30" s="18">
        <v>393.68284348184648</v>
      </c>
      <c r="R30" s="44">
        <v>196.87212967672812</v>
      </c>
      <c r="V30" s="20"/>
      <c r="W30" s="20"/>
      <c r="X30" s="20"/>
    </row>
    <row r="31" spans="1:25" x14ac:dyDescent="0.3">
      <c r="A31" s="45" t="s">
        <v>35</v>
      </c>
      <c r="B31" s="17">
        <v>1053.6865861657946</v>
      </c>
      <c r="C31" s="18">
        <v>1122.5011931703998</v>
      </c>
      <c r="D31" s="18">
        <v>1277.7547989245897</v>
      </c>
      <c r="E31" s="18">
        <v>1506.0822983238975</v>
      </c>
      <c r="F31" s="18">
        <v>1384.2653620197646</v>
      </c>
      <c r="G31" s="18">
        <v>1504.2871414756687</v>
      </c>
      <c r="H31" s="18">
        <v>1559.1145506291255</v>
      </c>
      <c r="I31" s="18">
        <v>1237.8590211937972</v>
      </c>
      <c r="J31" s="18">
        <v>976.25361190054343</v>
      </c>
      <c r="K31" s="18">
        <v>1201.6301168356342</v>
      </c>
      <c r="L31" s="18">
        <v>936.78291526278622</v>
      </c>
      <c r="M31" s="18">
        <v>1440.4810391418901</v>
      </c>
      <c r="N31" s="18">
        <v>1140.5043746783326</v>
      </c>
      <c r="O31" s="18">
        <v>1112.0003575041337</v>
      </c>
      <c r="P31" s="18">
        <v>1595.324503668154</v>
      </c>
      <c r="Q31" s="18">
        <v>1378.6942620001685</v>
      </c>
      <c r="R31" s="44">
        <v>1306.5093804022499</v>
      </c>
      <c r="V31" s="20"/>
      <c r="W31" s="20"/>
      <c r="X31" s="20"/>
    </row>
    <row r="32" spans="1:25" x14ac:dyDescent="0.3">
      <c r="A32" s="45" t="s">
        <v>36</v>
      </c>
      <c r="B32" s="17">
        <v>403.11831435772109</v>
      </c>
      <c r="C32" s="18">
        <v>358.12475436392356</v>
      </c>
      <c r="D32" s="18">
        <v>472.95963451089511</v>
      </c>
      <c r="E32" s="18">
        <v>430.93732372501762</v>
      </c>
      <c r="F32" s="18">
        <v>636.35303704392732</v>
      </c>
      <c r="G32" s="18">
        <v>217.53217856189255</v>
      </c>
      <c r="H32" s="18">
        <v>237.44399929246489</v>
      </c>
      <c r="I32" s="18">
        <v>252.92670073137509</v>
      </c>
      <c r="J32" s="18">
        <v>637.95379145510549</v>
      </c>
      <c r="K32" s="18">
        <v>306.83880297854893</v>
      </c>
      <c r="L32" s="18">
        <v>660.40607727917984</v>
      </c>
      <c r="M32" s="18">
        <v>398.97316124714604</v>
      </c>
      <c r="N32" s="18">
        <v>458.94026260039016</v>
      </c>
      <c r="O32" s="18">
        <v>157.11223327686403</v>
      </c>
      <c r="P32" s="18">
        <v>118.98633288092995</v>
      </c>
      <c r="Q32" s="18">
        <v>1551.7817339096484</v>
      </c>
      <c r="R32" s="18">
        <v>362.02356967973975</v>
      </c>
      <c r="V32" s="20"/>
      <c r="W32" s="20"/>
      <c r="X32" s="20"/>
    </row>
    <row r="33" spans="1:24" x14ac:dyDescent="0.3">
      <c r="A33" s="45" t="s">
        <v>37</v>
      </c>
      <c r="B33" s="17">
        <v>963.45321620879974</v>
      </c>
      <c r="C33" s="18">
        <v>1265.2815270648491</v>
      </c>
      <c r="D33" s="18">
        <v>706.87391503255685</v>
      </c>
      <c r="E33" s="18">
        <v>807.66498780800384</v>
      </c>
      <c r="F33" s="18">
        <v>1167.4542501795079</v>
      </c>
      <c r="G33" s="18">
        <v>738.58687336682101</v>
      </c>
      <c r="H33" s="18">
        <v>772.21487704800165</v>
      </c>
      <c r="I33" s="18">
        <v>792.39371876461951</v>
      </c>
      <c r="J33" s="18">
        <v>586.822359893932</v>
      </c>
      <c r="K33" s="18">
        <v>814.38797615015505</v>
      </c>
      <c r="L33" s="18">
        <v>778.36262015029001</v>
      </c>
      <c r="M33" s="18">
        <v>957.92090502417534</v>
      </c>
      <c r="N33" s="18">
        <v>828.44797663646466</v>
      </c>
      <c r="O33" s="18">
        <v>682.26413867910355</v>
      </c>
      <c r="P33" s="18">
        <v>735.61633927697733</v>
      </c>
      <c r="Q33" s="18">
        <v>1415.20992754241</v>
      </c>
      <c r="R33" s="44">
        <v>900.06678424465781</v>
      </c>
      <c r="V33" s="20"/>
      <c r="W33" s="20"/>
      <c r="X33" s="20"/>
    </row>
    <row r="34" spans="1:24" x14ac:dyDescent="0.3">
      <c r="A34" s="47"/>
      <c r="B34" s="17"/>
      <c r="C34" s="18"/>
      <c r="D34" s="18"/>
      <c r="E34" s="18"/>
      <c r="F34" s="18"/>
      <c r="G34" s="18"/>
      <c r="H34" s="18"/>
      <c r="I34" s="18"/>
      <c r="J34" s="18"/>
      <c r="K34" s="18"/>
      <c r="L34" s="18"/>
      <c r="M34" s="18"/>
      <c r="N34" s="18"/>
      <c r="O34" s="18"/>
      <c r="P34" s="18"/>
      <c r="Q34" s="18"/>
      <c r="R34" s="44"/>
      <c r="V34" s="20"/>
      <c r="W34" s="20"/>
      <c r="X34" s="20"/>
    </row>
    <row r="35" spans="1:24" ht="16.5" x14ac:dyDescent="0.3">
      <c r="A35" s="43" t="s">
        <v>38</v>
      </c>
      <c r="B35" s="17">
        <v>9054.5952373579876</v>
      </c>
      <c r="C35" s="18">
        <v>9367.9012778134038</v>
      </c>
      <c r="D35" s="18">
        <v>9633.4533456165773</v>
      </c>
      <c r="E35" s="18">
        <v>10495.646421119051</v>
      </c>
      <c r="F35" s="18">
        <v>9991.3415721131078</v>
      </c>
      <c r="G35" s="18">
        <v>9124.8386196744486</v>
      </c>
      <c r="H35" s="18">
        <v>10199.382339136519</v>
      </c>
      <c r="I35" s="18">
        <v>8868.9018024028628</v>
      </c>
      <c r="J35" s="18">
        <v>9558.5058523688913</v>
      </c>
      <c r="K35" s="18">
        <v>8793.438412235213</v>
      </c>
      <c r="L35" s="18">
        <v>9322.5191602924515</v>
      </c>
      <c r="M35" s="18">
        <v>9663.2354208669985</v>
      </c>
      <c r="N35" s="18">
        <v>8515.9128176279792</v>
      </c>
      <c r="O35" s="18">
        <v>11996.376208099902</v>
      </c>
      <c r="P35" s="18">
        <v>13213.297538160006</v>
      </c>
      <c r="Q35" s="18">
        <v>16095.097302720229</v>
      </c>
      <c r="R35" s="44">
        <v>9808.6303631653645</v>
      </c>
      <c r="V35" s="20"/>
      <c r="W35" s="20"/>
      <c r="X35" s="20"/>
    </row>
    <row r="36" spans="1:24" x14ac:dyDescent="0.3">
      <c r="A36" s="45" t="s">
        <v>39</v>
      </c>
      <c r="B36" s="17">
        <v>8931.2795609716359</v>
      </c>
      <c r="C36" s="18">
        <v>9296.1072221196373</v>
      </c>
      <c r="D36" s="18">
        <v>9502.9047359416436</v>
      </c>
      <c r="E36" s="18">
        <v>10236.179205059865</v>
      </c>
      <c r="F36" s="18">
        <v>9860.8598921105076</v>
      </c>
      <c r="G36" s="18">
        <v>8940.4950363361986</v>
      </c>
      <c r="H36" s="18">
        <v>9897.7138686549588</v>
      </c>
      <c r="I36" s="18">
        <v>8669.839345829545</v>
      </c>
      <c r="J36" s="18">
        <v>9244.1862769579566</v>
      </c>
      <c r="K36" s="18">
        <v>8745.6632356607424</v>
      </c>
      <c r="L36" s="18">
        <v>9119.8710429626262</v>
      </c>
      <c r="M36" s="18">
        <v>9431.165806742727</v>
      </c>
      <c r="N36" s="18">
        <v>8386.8867371243232</v>
      </c>
      <c r="O36" s="18">
        <v>11703.95407696901</v>
      </c>
      <c r="P36" s="18">
        <v>12512.994186829814</v>
      </c>
      <c r="Q36" s="18">
        <v>15701.414459238382</v>
      </c>
      <c r="R36" s="44">
        <v>9611.7582334886356</v>
      </c>
      <c r="V36" s="20"/>
      <c r="W36" s="20"/>
      <c r="X36" s="20"/>
    </row>
    <row r="37" spans="1:24" x14ac:dyDescent="0.3">
      <c r="A37" s="45" t="s">
        <v>40</v>
      </c>
      <c r="B37" s="17">
        <v>8213.1586075036175</v>
      </c>
      <c r="C37" s="18">
        <v>8604.4383070131262</v>
      </c>
      <c r="D37" s="18">
        <v>8667.7148157200463</v>
      </c>
      <c r="E37" s="18">
        <v>9056.1354327111239</v>
      </c>
      <c r="F37" s="18">
        <v>9100.0140802984752</v>
      </c>
      <c r="G37" s="18">
        <v>8185.7701304143029</v>
      </c>
      <c r="H37" s="18">
        <v>8518.3589936966964</v>
      </c>
      <c r="I37" s="18">
        <v>7976.6858283682905</v>
      </c>
      <c r="J37" s="18">
        <v>8725.9355268321106</v>
      </c>
      <c r="K37" s="18">
        <v>7986.2514762132259</v>
      </c>
      <c r="L37" s="18">
        <v>8405.7799176515618</v>
      </c>
      <c r="M37" s="18">
        <v>8632.1378897753821</v>
      </c>
      <c r="N37" s="18">
        <v>7788.5791571413183</v>
      </c>
      <c r="O37" s="18">
        <v>10554.713705543882</v>
      </c>
      <c r="P37" s="18">
        <v>11209.108198144151</v>
      </c>
      <c r="Q37" s="18">
        <v>12441.010577746461</v>
      </c>
      <c r="R37" s="44">
        <v>8633.6521328121453</v>
      </c>
      <c r="V37" s="20"/>
      <c r="W37" s="20"/>
      <c r="X37" s="20"/>
    </row>
    <row r="38" spans="1:24" x14ac:dyDescent="0.3">
      <c r="B38" s="48"/>
      <c r="C38" s="49"/>
      <c r="D38" s="49"/>
      <c r="E38" s="49"/>
      <c r="F38" s="49"/>
      <c r="G38" s="49"/>
      <c r="H38" s="49"/>
      <c r="I38" s="49"/>
      <c r="J38" s="49"/>
      <c r="K38" s="49"/>
      <c r="L38" s="49"/>
      <c r="M38" s="49"/>
      <c r="N38" s="49"/>
      <c r="O38" s="49"/>
      <c r="P38" s="49"/>
      <c r="Q38" s="49"/>
      <c r="R38" s="50"/>
      <c r="V38" s="20"/>
      <c r="W38" s="20"/>
      <c r="X38" s="20"/>
    </row>
    <row r="39" spans="1:24" x14ac:dyDescent="0.3">
      <c r="A39" s="45"/>
      <c r="B39" s="17"/>
      <c r="C39" s="18"/>
      <c r="D39" s="18"/>
      <c r="E39" s="18"/>
      <c r="F39" s="18"/>
      <c r="G39" s="18"/>
      <c r="H39" s="18"/>
      <c r="I39" s="18"/>
      <c r="J39" s="18"/>
      <c r="K39" s="18"/>
      <c r="L39" s="18"/>
      <c r="M39" s="18"/>
      <c r="N39" s="18"/>
      <c r="O39" s="18"/>
      <c r="P39" s="18"/>
      <c r="Q39" s="18"/>
      <c r="R39" s="44"/>
      <c r="V39" s="20"/>
      <c r="W39" s="20"/>
      <c r="X39" s="20"/>
    </row>
    <row r="40" spans="1:24" x14ac:dyDescent="0.3">
      <c r="A40" s="43" t="s">
        <v>41</v>
      </c>
      <c r="B40" s="17">
        <v>8837.9497298426631</v>
      </c>
      <c r="C40" s="18">
        <v>9324.3718850552286</v>
      </c>
      <c r="D40" s="18">
        <v>9081.8433636027512</v>
      </c>
      <c r="E40" s="18">
        <v>10458.6411201057</v>
      </c>
      <c r="F40" s="18">
        <v>9294.33494163047</v>
      </c>
      <c r="G40" s="18">
        <v>8704.5872513792947</v>
      </c>
      <c r="H40" s="18">
        <v>9822.2301281391483</v>
      </c>
      <c r="I40" s="18">
        <v>8655.7245371397712</v>
      </c>
      <c r="J40" s="18">
        <v>9354.5746776539781</v>
      </c>
      <c r="K40" s="18">
        <v>8820.3802347837081</v>
      </c>
      <c r="L40" s="18">
        <v>9183.4367746813623</v>
      </c>
      <c r="M40" s="18">
        <v>9220.3900838066711</v>
      </c>
      <c r="N40" s="18">
        <v>8576.8590886785005</v>
      </c>
      <c r="O40" s="18">
        <v>11819.790832998169</v>
      </c>
      <c r="P40" s="18">
        <v>12984.117664577669</v>
      </c>
      <c r="Q40" s="18">
        <v>15452.132037643849</v>
      </c>
      <c r="R40" s="44">
        <v>9564.6538956436016</v>
      </c>
      <c r="T40" s="20"/>
      <c r="V40" s="20"/>
      <c r="W40" s="20"/>
      <c r="X40" s="20"/>
    </row>
    <row r="41" spans="1:24" x14ac:dyDescent="0.3">
      <c r="A41" s="43" t="s">
        <v>29</v>
      </c>
      <c r="B41" s="22"/>
      <c r="C41" s="23"/>
      <c r="D41" s="23"/>
      <c r="E41" s="23"/>
      <c r="F41" s="23"/>
      <c r="G41" s="23"/>
      <c r="H41" s="23"/>
      <c r="I41" s="23"/>
      <c r="J41" s="23"/>
      <c r="K41" s="23"/>
      <c r="L41" s="23"/>
      <c r="M41" s="23"/>
      <c r="N41" s="23"/>
      <c r="O41" s="23"/>
      <c r="P41" s="23"/>
      <c r="Q41" s="23"/>
      <c r="R41" s="51"/>
      <c r="T41" s="20"/>
      <c r="U41" s="20"/>
      <c r="V41" s="20"/>
      <c r="W41" s="20"/>
      <c r="X41" s="20"/>
    </row>
    <row r="42" spans="1:24" ht="16.5" x14ac:dyDescent="0.3">
      <c r="A42" s="45" t="s">
        <v>42</v>
      </c>
      <c r="B42" s="17">
        <v>6399.6889537719435</v>
      </c>
      <c r="C42" s="18">
        <v>6765.1703379185647</v>
      </c>
      <c r="D42" s="18">
        <v>6042.0504606821896</v>
      </c>
      <c r="E42" s="18">
        <v>6908.0803967905595</v>
      </c>
      <c r="F42" s="18">
        <v>6038.2885527925346</v>
      </c>
      <c r="G42" s="18">
        <v>6274.6519351290917</v>
      </c>
      <c r="H42" s="18">
        <v>6454.1283832754443</v>
      </c>
      <c r="I42" s="18">
        <v>6158.1063492927806</v>
      </c>
      <c r="J42" s="18">
        <v>6394.2309958605456</v>
      </c>
      <c r="K42" s="18">
        <v>6160.1889258066312</v>
      </c>
      <c r="L42" s="18">
        <v>6223.3313792246045</v>
      </c>
      <c r="M42" s="18">
        <v>6381.8993255512678</v>
      </c>
      <c r="N42" s="18">
        <v>6214.1909978102176</v>
      </c>
      <c r="O42" s="18">
        <v>8421.9724787400264</v>
      </c>
      <c r="P42" s="23">
        <v>8377.3282282460132</v>
      </c>
      <c r="Q42" s="23">
        <v>9190.2388599867027</v>
      </c>
      <c r="R42" s="51">
        <v>6613.092266605754</v>
      </c>
      <c r="T42" s="20"/>
      <c r="U42" s="20"/>
      <c r="V42" s="20"/>
      <c r="W42" s="20"/>
      <c r="X42" s="20"/>
    </row>
    <row r="43" spans="1:24" x14ac:dyDescent="0.3">
      <c r="A43" s="45" t="s">
        <v>43</v>
      </c>
      <c r="B43" s="17">
        <v>718.12095346801868</v>
      </c>
      <c r="C43" s="18">
        <v>691.66891510651112</v>
      </c>
      <c r="D43" s="18">
        <v>835.18992022159978</v>
      </c>
      <c r="E43" s="18">
        <v>1180.0437723487407</v>
      </c>
      <c r="F43" s="18">
        <v>760.84581181203237</v>
      </c>
      <c r="G43" s="18">
        <v>754.72490592189547</v>
      </c>
      <c r="H43" s="18">
        <v>1379.3548749582633</v>
      </c>
      <c r="I43" s="18">
        <v>693.15351746125532</v>
      </c>
      <c r="J43" s="18">
        <v>518.25075012584671</v>
      </c>
      <c r="K43" s="18">
        <v>759.41175944751637</v>
      </c>
      <c r="L43" s="18">
        <v>714.09112531106496</v>
      </c>
      <c r="M43" s="18">
        <v>799.02791696734425</v>
      </c>
      <c r="N43" s="18">
        <v>598.30757998300385</v>
      </c>
      <c r="O43" s="18">
        <v>1149.2403714251277</v>
      </c>
      <c r="P43" s="23">
        <v>1303.8859886856621</v>
      </c>
      <c r="Q43" s="23">
        <v>3260.4038814919195</v>
      </c>
      <c r="R43" s="51">
        <v>978.10610067649122</v>
      </c>
      <c r="U43" s="20"/>
      <c r="V43" s="20"/>
      <c r="W43" s="20"/>
      <c r="X43" s="20"/>
    </row>
    <row r="44" spans="1:24" ht="16.5" x14ac:dyDescent="0.3">
      <c r="A44" s="45" t="s">
        <v>44</v>
      </c>
      <c r="B44" s="17">
        <v>685.9199901482707</v>
      </c>
      <c r="C44" s="18">
        <v>655.17023042494679</v>
      </c>
      <c r="D44" s="18">
        <v>1326.2305226017911</v>
      </c>
      <c r="E44" s="18">
        <v>822.97469286635601</v>
      </c>
      <c r="F44" s="18">
        <v>1723.4674721531833</v>
      </c>
      <c r="G44" s="18">
        <v>826.88217551179184</v>
      </c>
      <c r="H44" s="18">
        <v>832.12065690619033</v>
      </c>
      <c r="I44" s="18">
        <v>830.66977464083038</v>
      </c>
      <c r="J44" s="18">
        <v>1603.8138784181758</v>
      </c>
      <c r="K44" s="18">
        <v>1366.6715012629134</v>
      </c>
      <c r="L44" s="18">
        <v>1641.7502947972555</v>
      </c>
      <c r="M44" s="18">
        <v>1058.151740268607</v>
      </c>
      <c r="N44" s="18">
        <v>1498.6231604447689</v>
      </c>
      <c r="O44" s="18">
        <v>1699.3473437036616</v>
      </c>
      <c r="P44" s="23">
        <v>2377.7546169958996</v>
      </c>
      <c r="Q44" s="23">
        <v>1366.1150967343415</v>
      </c>
      <c r="R44" s="51">
        <v>958.70646275755178</v>
      </c>
      <c r="U44" s="20"/>
      <c r="V44" s="20"/>
      <c r="W44" s="20"/>
      <c r="X44" s="20"/>
    </row>
    <row r="45" spans="1:24" x14ac:dyDescent="0.3">
      <c r="A45" s="43"/>
      <c r="B45" s="22"/>
      <c r="C45" s="23"/>
      <c r="D45" s="23"/>
      <c r="E45" s="23"/>
      <c r="F45" s="23"/>
      <c r="G45" s="23"/>
      <c r="H45" s="23"/>
      <c r="I45" s="23"/>
      <c r="J45" s="23"/>
      <c r="K45" s="23"/>
      <c r="L45" s="23"/>
      <c r="M45" s="23"/>
      <c r="N45" s="23"/>
      <c r="O45" s="23"/>
      <c r="P45" s="23"/>
      <c r="Q45" s="23"/>
      <c r="R45" s="51"/>
      <c r="V45" s="20"/>
      <c r="W45" s="20"/>
      <c r="X45" s="20"/>
    </row>
    <row r="46" spans="1:24" ht="16.5" x14ac:dyDescent="0.3">
      <c r="A46" s="43" t="s">
        <v>45</v>
      </c>
      <c r="B46" s="17">
        <v>8842.9367395755271</v>
      </c>
      <c r="C46" s="18">
        <v>9336.219009935523</v>
      </c>
      <c r="D46" s="18">
        <v>8631.7724221748776</v>
      </c>
      <c r="E46" s="18">
        <v>10232.057025909726</v>
      </c>
      <c r="F46" s="18">
        <v>8697.308184636353</v>
      </c>
      <c r="G46" s="18">
        <v>8706.9279457806588</v>
      </c>
      <c r="H46" s="18">
        <v>9728.1882170297667</v>
      </c>
      <c r="I46" s="18">
        <v>8565.3602925089199</v>
      </c>
      <c r="J46" s="18">
        <v>8872.5990715310418</v>
      </c>
      <c r="K46" s="18">
        <v>8204.1789902984492</v>
      </c>
      <c r="L46" s="18">
        <v>8586.0347730892445</v>
      </c>
      <c r="M46" s="18">
        <v>9199.0598062637619</v>
      </c>
      <c r="N46" s="18">
        <v>7765.8032552533232</v>
      </c>
      <c r="O46" s="18">
        <v>11447.014915336344</v>
      </c>
      <c r="P46" s="18">
        <v>12295.311663601904</v>
      </c>
      <c r="Q46" s="18">
        <v>15208.296110603678</v>
      </c>
      <c r="R46" s="51">
        <v>9541.5135117909995</v>
      </c>
      <c r="V46" s="20"/>
      <c r="W46" s="20"/>
      <c r="X46" s="20"/>
    </row>
    <row r="47" spans="1:24" x14ac:dyDescent="0.3">
      <c r="A47" s="45" t="s">
        <v>46</v>
      </c>
      <c r="B47" s="17">
        <v>8124.8157861075088</v>
      </c>
      <c r="C47" s="18">
        <v>8644.5500948290119</v>
      </c>
      <c r="D47" s="18">
        <v>7796.5825019532776</v>
      </c>
      <c r="E47" s="18">
        <v>9052.0132535609846</v>
      </c>
      <c r="F47" s="18">
        <v>7936.4623728243205</v>
      </c>
      <c r="G47" s="18">
        <v>7952.2030398587631</v>
      </c>
      <c r="H47" s="18">
        <v>8348.8333420715026</v>
      </c>
      <c r="I47" s="18">
        <v>7872.2067750476645</v>
      </c>
      <c r="J47" s="18">
        <v>8354.3483214051957</v>
      </c>
      <c r="K47" s="18">
        <v>7444.7672308509327</v>
      </c>
      <c r="L47" s="18">
        <v>7871.9436477781792</v>
      </c>
      <c r="M47" s="18">
        <v>8400.0318892964169</v>
      </c>
      <c r="N47" s="18">
        <v>7167.4956752703192</v>
      </c>
      <c r="O47" s="18">
        <v>10297.774543911215</v>
      </c>
      <c r="P47" s="18">
        <v>10991.425674916241</v>
      </c>
      <c r="Q47" s="18">
        <v>11947.89222911176</v>
      </c>
      <c r="R47" s="44">
        <v>8563.4074111145092</v>
      </c>
      <c r="V47" s="20"/>
      <c r="W47" s="20"/>
      <c r="X47" s="20"/>
    </row>
    <row r="48" spans="1:24" x14ac:dyDescent="0.3">
      <c r="A48" s="52"/>
      <c r="B48" s="53"/>
      <c r="C48" s="54"/>
      <c r="D48" s="54"/>
      <c r="E48" s="54"/>
      <c r="F48" s="54"/>
      <c r="G48" s="54"/>
      <c r="H48" s="54"/>
      <c r="I48" s="54"/>
      <c r="J48" s="54"/>
      <c r="K48" s="54"/>
      <c r="L48" s="54"/>
      <c r="M48" s="54"/>
      <c r="N48" s="54"/>
      <c r="O48" s="54"/>
      <c r="P48" s="54"/>
      <c r="Q48" s="54"/>
      <c r="R48" s="55"/>
      <c r="V48" s="20"/>
      <c r="W48" s="20"/>
      <c r="X48" s="20"/>
    </row>
    <row r="49" spans="1:24" x14ac:dyDescent="0.3">
      <c r="A49" s="56" t="s">
        <v>47</v>
      </c>
      <c r="B49" s="39">
        <v>6308.2010436990831</v>
      </c>
      <c r="C49" s="40">
        <v>3537.3126913674296</v>
      </c>
      <c r="D49" s="40">
        <v>9628.2949729384436</v>
      </c>
      <c r="E49" s="40">
        <v>11404.011239156165</v>
      </c>
      <c r="F49" s="40">
        <v>8037.3773127797294</v>
      </c>
      <c r="G49" s="40">
        <v>10797.834393453475</v>
      </c>
      <c r="H49" s="40">
        <v>15090.262225248127</v>
      </c>
      <c r="I49" s="40">
        <v>10961.8600521559</v>
      </c>
      <c r="J49" s="40">
        <v>20139.776989026836</v>
      </c>
      <c r="K49" s="40">
        <v>3408.4038157440991</v>
      </c>
      <c r="L49" s="40">
        <v>13395.82965331864</v>
      </c>
      <c r="M49" s="40">
        <v>13728.238360883166</v>
      </c>
      <c r="N49" s="40">
        <v>8419.1644402583952</v>
      </c>
      <c r="O49" s="40">
        <v>18594.057801828058</v>
      </c>
      <c r="P49" s="40">
        <v>40572.663984260333</v>
      </c>
      <c r="Q49" s="40">
        <v>22304.459636271426</v>
      </c>
      <c r="R49" s="41">
        <v>10653.83859494064</v>
      </c>
      <c r="V49" s="20"/>
      <c r="W49" s="20"/>
      <c r="X49" s="20"/>
    </row>
    <row r="50" spans="1:24" ht="16.5" x14ac:dyDescent="0.3">
      <c r="A50" s="47" t="s">
        <v>72</v>
      </c>
      <c r="B50" s="107">
        <v>2.3625614213484889</v>
      </c>
      <c r="C50" s="108">
        <v>2.4865705109610294</v>
      </c>
      <c r="D50" s="108">
        <v>1.5364036051966776</v>
      </c>
      <c r="E50" s="108">
        <v>2.621152661403924</v>
      </c>
      <c r="F50" s="108">
        <v>1.5968772388076993</v>
      </c>
      <c r="G50" s="108">
        <v>1.8434291488216494</v>
      </c>
      <c r="H50" s="108">
        <v>2.0214191729379425</v>
      </c>
      <c r="I50" s="108">
        <v>1.8565816184507336</v>
      </c>
      <c r="J50" s="108">
        <v>1.6057567438160794</v>
      </c>
      <c r="K50" s="108">
        <v>1.6518511159359353</v>
      </c>
      <c r="L50" s="108">
        <v>1.6574355463913819</v>
      </c>
      <c r="M50" s="108">
        <v>1.7909161293130336</v>
      </c>
      <c r="N50" s="108">
        <v>1.476537403005266</v>
      </c>
      <c r="O50" s="108">
        <v>1.6549758787389834</v>
      </c>
      <c r="P50" s="108">
        <v>2.1327457411559743</v>
      </c>
      <c r="Q50" s="108">
        <v>2.0394463265391938</v>
      </c>
      <c r="R50" s="109">
        <v>1.9925085813278391</v>
      </c>
      <c r="T50" s="102"/>
      <c r="V50" s="103"/>
      <c r="W50" s="103"/>
      <c r="X50" s="103"/>
    </row>
    <row r="51" spans="1:24" x14ac:dyDescent="0.3">
      <c r="A51" s="38"/>
      <c r="B51" s="22"/>
      <c r="C51" s="23"/>
      <c r="D51" s="23"/>
      <c r="E51" s="23"/>
      <c r="F51" s="23"/>
      <c r="G51" s="23"/>
      <c r="H51" s="23"/>
      <c r="I51" s="23"/>
      <c r="J51" s="23"/>
      <c r="K51" s="23"/>
      <c r="L51" s="23"/>
      <c r="M51" s="23"/>
      <c r="N51" s="23"/>
      <c r="O51" s="23"/>
      <c r="P51" s="23"/>
      <c r="Q51" s="23"/>
      <c r="R51" s="51"/>
      <c r="T51" s="102"/>
      <c r="V51" s="20"/>
      <c r="W51" s="20"/>
      <c r="X51" s="20"/>
    </row>
    <row r="52" spans="1:24" x14ac:dyDescent="0.3">
      <c r="A52" s="56" t="s">
        <v>48</v>
      </c>
      <c r="B52" s="57"/>
      <c r="C52" s="58"/>
      <c r="D52" s="58"/>
      <c r="E52" s="58"/>
      <c r="F52" s="58"/>
      <c r="G52" s="58"/>
      <c r="H52" s="58"/>
      <c r="I52" s="58"/>
      <c r="J52" s="58"/>
      <c r="K52" s="58"/>
      <c r="L52" s="58"/>
      <c r="M52" s="58"/>
      <c r="N52" s="58"/>
      <c r="O52" s="58"/>
      <c r="P52" s="58"/>
      <c r="Q52" s="58"/>
      <c r="R52" s="59"/>
      <c r="T52" s="102"/>
      <c r="V52" s="20"/>
      <c r="W52" s="20"/>
      <c r="X52" s="20"/>
    </row>
    <row r="53" spans="1:24" x14ac:dyDescent="0.3">
      <c r="A53" s="45" t="s">
        <v>49</v>
      </c>
      <c r="B53" s="60">
        <v>5</v>
      </c>
      <c r="C53" s="61">
        <v>3.5</v>
      </c>
      <c r="D53" s="61">
        <v>6.5</v>
      </c>
      <c r="E53" s="61">
        <v>6</v>
      </c>
      <c r="F53" s="61">
        <v>6</v>
      </c>
      <c r="G53" s="61">
        <v>5</v>
      </c>
      <c r="H53" s="61">
        <v>6.5</v>
      </c>
      <c r="I53" s="61">
        <v>5</v>
      </c>
      <c r="J53" s="61">
        <v>6.5</v>
      </c>
      <c r="K53" s="61">
        <v>5.5</v>
      </c>
      <c r="L53" s="61">
        <v>5</v>
      </c>
      <c r="M53" s="61">
        <v>6.5</v>
      </c>
      <c r="N53" s="61">
        <v>5</v>
      </c>
      <c r="O53" s="61">
        <v>6</v>
      </c>
      <c r="P53" s="61">
        <v>5</v>
      </c>
      <c r="Q53" s="61">
        <v>5.5</v>
      </c>
      <c r="R53" s="62">
        <v>5.53125</v>
      </c>
      <c r="V53" s="20"/>
      <c r="W53" s="20"/>
      <c r="X53" s="20"/>
    </row>
    <row r="54" spans="1:24" ht="16.5" x14ac:dyDescent="0.3">
      <c r="A54" s="45" t="s">
        <v>50</v>
      </c>
      <c r="B54" s="22">
        <v>417.49337904468547</v>
      </c>
      <c r="C54" s="23">
        <v>401.93366078269202</v>
      </c>
      <c r="D54" s="23">
        <v>416.97776929375203</v>
      </c>
      <c r="E54" s="23">
        <v>558.58453999748713</v>
      </c>
      <c r="F54" s="23">
        <v>448.96963861157229</v>
      </c>
      <c r="G54" s="23">
        <v>475.43778000244237</v>
      </c>
      <c r="H54" s="23">
        <v>616.09685348072401</v>
      </c>
      <c r="I54" s="23">
        <v>496.93271515977671</v>
      </c>
      <c r="J54" s="23">
        <v>481.5293892360753</v>
      </c>
      <c r="K54" s="23">
        <v>503.35321522059547</v>
      </c>
      <c r="L54" s="23">
        <v>439.02786810480495</v>
      </c>
      <c r="M54" s="23">
        <v>414.89733525814472</v>
      </c>
      <c r="N54" s="23">
        <v>440.07868339452409</v>
      </c>
      <c r="O54" s="23">
        <v>809.99999999999886</v>
      </c>
      <c r="P54" s="23">
        <v>687.00211048087522</v>
      </c>
      <c r="Q54" s="23">
        <v>540</v>
      </c>
      <c r="R54" s="51">
        <v>506</v>
      </c>
      <c r="V54" s="20"/>
      <c r="W54" s="20"/>
      <c r="X54" s="20"/>
    </row>
    <row r="55" spans="1:24" ht="16.5" x14ac:dyDescent="0.3">
      <c r="A55" s="45" t="s">
        <v>51</v>
      </c>
      <c r="B55" s="22">
        <v>378.71603020833339</v>
      </c>
      <c r="C55" s="23">
        <v>375.70473989062185</v>
      </c>
      <c r="D55" s="23">
        <v>337.19828466701244</v>
      </c>
      <c r="E55" s="23">
        <v>419.61952708852692</v>
      </c>
      <c r="F55" s="23">
        <v>397.53208036314072</v>
      </c>
      <c r="G55" s="23">
        <v>412.50128260565805</v>
      </c>
      <c r="H55" s="23">
        <v>459.39903753211587</v>
      </c>
      <c r="I55" s="23">
        <v>377.45966993609329</v>
      </c>
      <c r="J55" s="23">
        <v>446.23002450404988</v>
      </c>
      <c r="K55" s="23">
        <v>425.77129437399844</v>
      </c>
      <c r="L55" s="23">
        <v>390.26707016341254</v>
      </c>
      <c r="M55" s="23">
        <v>388.92905901662209</v>
      </c>
      <c r="N55" s="23">
        <v>413.55209471088079</v>
      </c>
      <c r="O55" s="23">
        <v>410.00000000000023</v>
      </c>
      <c r="P55" s="23">
        <v>460.00000000000057</v>
      </c>
      <c r="Q55" s="23">
        <v>470.00000000000011</v>
      </c>
      <c r="R55" s="51">
        <v>408.80073232939418</v>
      </c>
      <c r="V55" s="20"/>
      <c r="W55" s="20"/>
      <c r="X55" s="20"/>
    </row>
    <row r="56" spans="1:24" x14ac:dyDescent="0.3">
      <c r="A56" s="45"/>
      <c r="B56" s="22"/>
      <c r="C56" s="23"/>
      <c r="D56" s="23"/>
      <c r="E56" s="23"/>
      <c r="F56" s="23"/>
      <c r="G56" s="23"/>
      <c r="H56" s="23"/>
      <c r="I56" s="23"/>
      <c r="J56" s="23"/>
      <c r="K56" s="23"/>
      <c r="L56" s="23"/>
      <c r="M56" s="23"/>
      <c r="N56" s="23"/>
      <c r="O56" s="23"/>
      <c r="P56" s="23"/>
      <c r="Q56" s="23"/>
      <c r="R56" s="51"/>
      <c r="V56" s="20"/>
      <c r="W56" s="20"/>
      <c r="X56" s="20"/>
    </row>
    <row r="57" spans="1:24" x14ac:dyDescent="0.3">
      <c r="A57" s="63" t="s">
        <v>52</v>
      </c>
      <c r="B57" s="57"/>
      <c r="C57" s="58"/>
      <c r="D57" s="58"/>
      <c r="E57" s="58"/>
      <c r="F57" s="58"/>
      <c r="G57" s="58"/>
      <c r="H57" s="58"/>
      <c r="I57" s="58"/>
      <c r="J57" s="58"/>
      <c r="K57" s="58"/>
      <c r="L57" s="58"/>
      <c r="M57" s="58"/>
      <c r="N57" s="58"/>
      <c r="O57" s="58"/>
      <c r="P57" s="58"/>
      <c r="Q57" s="58"/>
      <c r="R57" s="59"/>
      <c r="V57" s="20"/>
      <c r="W57" s="20"/>
      <c r="X57" s="20"/>
    </row>
    <row r="58" spans="1:24" ht="16.5" x14ac:dyDescent="0.3">
      <c r="A58" s="45" t="s">
        <v>53</v>
      </c>
      <c r="B58" s="110">
        <v>38.775647089571393</v>
      </c>
      <c r="C58" s="111">
        <v>35.37460289542738</v>
      </c>
      <c r="D58" s="111">
        <v>41.054453703765304</v>
      </c>
      <c r="E58" s="111">
        <v>40.757310487548544</v>
      </c>
      <c r="F58" s="111">
        <v>37.55165613815506</v>
      </c>
      <c r="G58" s="111">
        <v>36.424719520546027</v>
      </c>
      <c r="H58" s="111">
        <v>37.596909375474389</v>
      </c>
      <c r="I58" s="111">
        <v>37.497203056635321</v>
      </c>
      <c r="J58" s="111">
        <v>35.720843361362455</v>
      </c>
      <c r="K58" s="111">
        <v>39.76157141664018</v>
      </c>
      <c r="L58" s="111">
        <v>40.176319533105726</v>
      </c>
      <c r="M58" s="111">
        <v>36.769441688037041</v>
      </c>
      <c r="N58" s="111">
        <v>38.20387479165619</v>
      </c>
      <c r="O58" s="111">
        <v>48.779153075306915</v>
      </c>
      <c r="P58" s="111">
        <v>49.397244056393824</v>
      </c>
      <c r="Q58" s="111">
        <v>43.932686079960718</v>
      </c>
      <c r="R58" s="112">
        <v>38.495191349158404</v>
      </c>
      <c r="V58" s="20"/>
      <c r="W58" s="20"/>
      <c r="X58" s="20"/>
    </row>
    <row r="59" spans="1:24" ht="16.5" x14ac:dyDescent="0.3">
      <c r="A59" s="45" t="s">
        <v>54</v>
      </c>
      <c r="B59" s="60">
        <v>15.116088535399802</v>
      </c>
      <c r="C59" s="61">
        <v>14.160975727623283</v>
      </c>
      <c r="D59" s="61">
        <v>7.473162950175392</v>
      </c>
      <c r="E59" s="61">
        <v>15.442829345582222</v>
      </c>
      <c r="F59" s="61">
        <v>6.5627334482975295</v>
      </c>
      <c r="G59" s="61">
        <v>15.517584702516684</v>
      </c>
      <c r="H59" s="61">
        <v>15.072109985538498</v>
      </c>
      <c r="I59" s="61">
        <v>15.087753795367391</v>
      </c>
      <c r="J59" s="61">
        <v>17.240970825098668</v>
      </c>
      <c r="K59" s="61">
        <v>4.4465057803339656</v>
      </c>
      <c r="L59" s="61">
        <v>7.1970495602997753</v>
      </c>
      <c r="M59" s="61">
        <v>14.6124340927494</v>
      </c>
      <c r="N59" s="61">
        <v>8.5614245451535691</v>
      </c>
      <c r="O59" s="61">
        <v>18.689168994248</v>
      </c>
      <c r="P59" s="61">
        <v>22.233384369326039</v>
      </c>
      <c r="Q59" s="61">
        <v>20.563835108138477</v>
      </c>
      <c r="R59" s="62">
        <v>14.082823869205177</v>
      </c>
      <c r="V59" s="20"/>
      <c r="W59" s="20"/>
      <c r="X59" s="20"/>
    </row>
    <row r="60" spans="1:24" ht="16.5" x14ac:dyDescent="0.3">
      <c r="A60" s="45" t="s">
        <v>55</v>
      </c>
      <c r="B60" s="60">
        <v>75.424999999999997</v>
      </c>
      <c r="C60" s="61">
        <v>79.097999999999999</v>
      </c>
      <c r="D60" s="61">
        <v>76.260000000000005</v>
      </c>
      <c r="E60" s="61">
        <v>76.093999999999994</v>
      </c>
      <c r="F60" s="61">
        <v>74.709000000000003</v>
      </c>
      <c r="G60" s="61">
        <v>75.33</v>
      </c>
      <c r="H60" s="61">
        <v>73.296999999999997</v>
      </c>
      <c r="I60" s="61">
        <v>75.954999999999998</v>
      </c>
      <c r="J60" s="61">
        <v>73.540000000000006</v>
      </c>
      <c r="K60" s="61">
        <v>81.506</v>
      </c>
      <c r="L60" s="61">
        <v>75.353999999999999</v>
      </c>
      <c r="M60" s="61">
        <v>73.063999999999993</v>
      </c>
      <c r="N60" s="61">
        <v>76.195999999999998</v>
      </c>
      <c r="O60" s="61">
        <v>78.421999999999997</v>
      </c>
      <c r="P60" s="61">
        <v>74.015000000000001</v>
      </c>
      <c r="Q60" s="61">
        <v>75.616</v>
      </c>
      <c r="R60" s="62">
        <f>AVERAGE(B60:N60,O60:Q60)</f>
        <v>75.867562500000005</v>
      </c>
      <c r="V60" s="20"/>
      <c r="W60" s="20"/>
      <c r="X60" s="20"/>
    </row>
    <row r="61" spans="1:24" ht="14.5" thickBot="1" x14ac:dyDescent="0.35">
      <c r="A61" s="64"/>
      <c r="B61" s="65"/>
      <c r="C61" s="32"/>
      <c r="D61" s="32"/>
      <c r="E61" s="32"/>
      <c r="F61" s="32"/>
      <c r="G61" s="32"/>
      <c r="H61" s="32"/>
      <c r="I61" s="32"/>
      <c r="J61" s="32"/>
      <c r="K61" s="32"/>
      <c r="L61" s="32"/>
      <c r="M61" s="32"/>
      <c r="N61" s="32"/>
      <c r="O61" s="32"/>
      <c r="P61" s="32"/>
      <c r="Q61" s="32"/>
      <c r="R61" s="66"/>
    </row>
    <row r="62" spans="1:24" x14ac:dyDescent="0.3">
      <c r="A62" s="28"/>
    </row>
    <row r="63" spans="1:24" x14ac:dyDescent="0.3">
      <c r="A63" s="67" t="s">
        <v>56</v>
      </c>
      <c r="R63" s="68"/>
    </row>
    <row r="64" spans="1:24" x14ac:dyDescent="0.3">
      <c r="A64" s="67" t="s">
        <v>57</v>
      </c>
    </row>
    <row r="65" spans="1:1" x14ac:dyDescent="0.3">
      <c r="A65" s="69" t="s">
        <v>58</v>
      </c>
    </row>
    <row r="66" spans="1:1" x14ac:dyDescent="0.3">
      <c r="A66" s="69" t="s">
        <v>75</v>
      </c>
    </row>
    <row r="67" spans="1:1" x14ac:dyDescent="0.3">
      <c r="A67" s="67" t="s">
        <v>82</v>
      </c>
    </row>
    <row r="68" spans="1:1" x14ac:dyDescent="0.3">
      <c r="A68" s="69" t="s">
        <v>73</v>
      </c>
    </row>
    <row r="69" spans="1:1" x14ac:dyDescent="0.3">
      <c r="A69" s="69" t="s">
        <v>84</v>
      </c>
    </row>
    <row r="70" spans="1:1" x14ac:dyDescent="0.3">
      <c r="A70" s="69" t="s">
        <v>76</v>
      </c>
    </row>
  </sheetData>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19AC43-9A4E-47C0-9A11-9666ACCC4A57}">
  <dimension ref="A1:S70"/>
  <sheetViews>
    <sheetView zoomScale="80" zoomScaleNormal="80" workbookViewId="0"/>
  </sheetViews>
  <sheetFormatPr baseColWidth="10" defaultColWidth="11.6328125" defaultRowHeight="14" x14ac:dyDescent="0.3"/>
  <cols>
    <col min="1" max="1" width="56.90625" style="2" customWidth="1"/>
    <col min="2" max="18" width="11.6328125" style="2"/>
    <col min="19" max="19" width="13" style="2" customWidth="1"/>
    <col min="20" max="16384" width="11.6328125" style="2"/>
  </cols>
  <sheetData>
    <row r="1" spans="1:19" ht="21" x14ac:dyDescent="0.4">
      <c r="A1" s="1" t="s">
        <v>88</v>
      </c>
    </row>
    <row r="2" spans="1:19" ht="14.5" thickBot="1" x14ac:dyDescent="0.35"/>
    <row r="3" spans="1:19" ht="14.5" thickBot="1" x14ac:dyDescent="0.35">
      <c r="A3" s="3" t="s">
        <v>0</v>
      </c>
      <c r="B3" s="4" t="s">
        <v>1</v>
      </c>
      <c r="C3" s="5" t="s">
        <v>2</v>
      </c>
      <c r="D3" s="5" t="s">
        <v>3</v>
      </c>
      <c r="E3" s="5" t="s">
        <v>4</v>
      </c>
      <c r="F3" s="5" t="s">
        <v>5</v>
      </c>
      <c r="G3" s="5" t="s">
        <v>6</v>
      </c>
      <c r="H3" s="5" t="s">
        <v>7</v>
      </c>
      <c r="I3" s="5" t="s">
        <v>8</v>
      </c>
      <c r="J3" s="5" t="s">
        <v>9</v>
      </c>
      <c r="K3" s="5" t="s">
        <v>10</v>
      </c>
      <c r="L3" s="5" t="s">
        <v>11</v>
      </c>
      <c r="M3" s="5" t="s">
        <v>12</v>
      </c>
      <c r="N3" s="5" t="s">
        <v>13</v>
      </c>
      <c r="O3" s="5" t="s">
        <v>14</v>
      </c>
      <c r="P3" s="5" t="s">
        <v>15</v>
      </c>
      <c r="Q3" s="5" t="s">
        <v>16</v>
      </c>
      <c r="R3" s="6" t="s">
        <v>17</v>
      </c>
      <c r="S3" s="70" t="s">
        <v>17</v>
      </c>
    </row>
    <row r="4" spans="1:19" ht="14.5" thickBot="1" x14ac:dyDescent="0.35">
      <c r="A4" s="35" t="s">
        <v>78</v>
      </c>
      <c r="B4" s="71" t="s">
        <v>18</v>
      </c>
      <c r="C4" s="71"/>
      <c r="D4" s="71"/>
      <c r="E4" s="71"/>
      <c r="F4" s="71"/>
      <c r="G4" s="71"/>
      <c r="H4" s="71"/>
      <c r="I4" s="71"/>
      <c r="J4" s="71"/>
      <c r="K4" s="71"/>
      <c r="L4" s="71"/>
      <c r="M4" s="71"/>
      <c r="N4" s="71"/>
      <c r="O4" s="71"/>
      <c r="P4" s="71"/>
      <c r="Q4" s="71"/>
      <c r="R4" s="71"/>
      <c r="S4" s="72" t="s">
        <v>19</v>
      </c>
    </row>
    <row r="5" spans="1:19" x14ac:dyDescent="0.3">
      <c r="A5" s="47"/>
      <c r="B5" s="73"/>
      <c r="C5" s="74"/>
      <c r="D5" s="75"/>
      <c r="E5" s="74"/>
      <c r="F5" s="75"/>
      <c r="G5" s="74"/>
      <c r="H5" s="75"/>
      <c r="I5" s="74"/>
      <c r="J5" s="75"/>
      <c r="K5" s="74"/>
      <c r="L5" s="75"/>
      <c r="M5" s="74"/>
      <c r="N5" s="75"/>
      <c r="O5" s="74"/>
      <c r="P5" s="75"/>
      <c r="Q5" s="74"/>
      <c r="R5" s="76"/>
      <c r="S5" s="72"/>
    </row>
    <row r="6" spans="1:19" x14ac:dyDescent="0.3">
      <c r="A6" s="47" t="s">
        <v>20</v>
      </c>
      <c r="B6" s="77">
        <v>-16.353604953648698</v>
      </c>
      <c r="C6" s="23">
        <v>156.82197858957858</v>
      </c>
      <c r="D6" s="78">
        <v>-7.7794719364592311</v>
      </c>
      <c r="E6" s="23">
        <v>563.54558326497613</v>
      </c>
      <c r="F6" s="78">
        <v>-460.80020742250872</v>
      </c>
      <c r="G6" s="23">
        <v>-165.92157211572777</v>
      </c>
      <c r="H6" s="78">
        <v>-150.02534776903832</v>
      </c>
      <c r="I6" s="23">
        <v>-402.20049327460077</v>
      </c>
      <c r="J6" s="78">
        <v>561.4511203512152</v>
      </c>
      <c r="K6" s="23">
        <v>-274.31219184610671</v>
      </c>
      <c r="L6" s="78">
        <v>73.2805295141481</v>
      </c>
      <c r="M6" s="23">
        <v>53.650724776758011</v>
      </c>
      <c r="N6" s="78">
        <v>-156.49580216612711</v>
      </c>
      <c r="O6" s="23">
        <v>801.81021936163313</v>
      </c>
      <c r="P6" s="78">
        <v>1518.2703879792987</v>
      </c>
      <c r="Q6" s="23">
        <v>-544.20093375166812</v>
      </c>
      <c r="R6" s="79">
        <v>16.849900036321003</v>
      </c>
      <c r="S6" s="79">
        <v>1416.8999999999214</v>
      </c>
    </row>
    <row r="7" spans="1:19" ht="14.5" x14ac:dyDescent="0.35">
      <c r="A7" s="96" t="s">
        <v>26</v>
      </c>
      <c r="B7" s="77">
        <v>-182.79999999998836</v>
      </c>
      <c r="C7" s="23">
        <v>2058.1999999999944</v>
      </c>
      <c r="D7" s="78">
        <v>-18.2999999999995</v>
      </c>
      <c r="E7" s="23">
        <v>3536.2000000000089</v>
      </c>
      <c r="F7" s="78">
        <v>-721.29999999999666</v>
      </c>
      <c r="G7" s="23">
        <v>-1322.9000000000033</v>
      </c>
      <c r="H7" s="78">
        <v>-2696.8999999999578</v>
      </c>
      <c r="I7" s="23">
        <v>-1659.4000000000028</v>
      </c>
      <c r="J7" s="78">
        <v>570.2999999999987</v>
      </c>
      <c r="K7" s="23">
        <v>-1108.0000000000009</v>
      </c>
      <c r="L7" s="78">
        <v>162.1000000000015</v>
      </c>
      <c r="M7" s="23">
        <v>158.20000000000437</v>
      </c>
      <c r="N7" s="78">
        <v>-327.70000000000726</v>
      </c>
      <c r="O7" s="23">
        <v>2932.0000000000032</v>
      </c>
      <c r="P7" s="78">
        <v>1065.9999999999995</v>
      </c>
      <c r="Q7" s="23">
        <v>-1026.399999999996</v>
      </c>
      <c r="R7" s="79">
        <v>1416.8999999999214</v>
      </c>
      <c r="S7" s="80"/>
    </row>
    <row r="8" spans="1:19" x14ac:dyDescent="0.3">
      <c r="A8" s="47"/>
      <c r="B8" s="77"/>
      <c r="C8" s="23"/>
      <c r="D8" s="78"/>
      <c r="E8" s="23"/>
      <c r="F8" s="78"/>
      <c r="G8" s="23"/>
      <c r="H8" s="78"/>
      <c r="I8" s="23"/>
      <c r="J8" s="78"/>
      <c r="K8" s="23"/>
      <c r="L8" s="78"/>
      <c r="M8" s="23"/>
      <c r="N8" s="78"/>
      <c r="O8" s="23"/>
      <c r="P8" s="78"/>
      <c r="Q8" s="23"/>
      <c r="R8" s="79"/>
      <c r="S8" s="80"/>
    </row>
    <row r="9" spans="1:19" x14ac:dyDescent="0.3">
      <c r="A9" s="47" t="s">
        <v>21</v>
      </c>
      <c r="B9" s="77">
        <v>8.9164651604608451</v>
      </c>
      <c r="C9" s="23">
        <v>19.599652197920364</v>
      </c>
      <c r="D9" s="78">
        <v>-9.4382505421554299</v>
      </c>
      <c r="E9" s="23">
        <v>277.65837227717668</v>
      </c>
      <c r="F9" s="78">
        <v>33.17876339469646</v>
      </c>
      <c r="G9" s="23">
        <v>74.049058804812631</v>
      </c>
      <c r="H9" s="78">
        <v>-80.918575665517409</v>
      </c>
      <c r="I9" s="23">
        <v>-5.1681602990868232</v>
      </c>
      <c r="J9" s="78">
        <v>198.06483853773338</v>
      </c>
      <c r="K9" s="23">
        <v>-141.01531326223727</v>
      </c>
      <c r="L9" s="78">
        <v>-29.750630470846687</v>
      </c>
      <c r="M9" s="23">
        <v>-89.619449455808592</v>
      </c>
      <c r="N9" s="78">
        <v>14.199902746702961</v>
      </c>
      <c r="O9" s="23">
        <v>660.4758211322885</v>
      </c>
      <c r="P9" s="78">
        <v>797.08557831473001</v>
      </c>
      <c r="Q9" s="23">
        <v>-160.10853438832237</v>
      </c>
      <c r="R9" s="79">
        <v>38.879087644380434</v>
      </c>
      <c r="S9" s="80">
        <v>3249.1999999999953</v>
      </c>
    </row>
    <row r="10" spans="1:19" x14ac:dyDescent="0.3">
      <c r="A10" s="47" t="s">
        <v>22</v>
      </c>
      <c r="B10" s="77">
        <v>18.2999558881321</v>
      </c>
      <c r="C10" s="23">
        <v>59.643523385205164</v>
      </c>
      <c r="D10" s="78">
        <v>-153.74800485072518</v>
      </c>
      <c r="E10" s="23">
        <v>-70.478931768763474</v>
      </c>
      <c r="F10" s="78">
        <v>41.679563583955854</v>
      </c>
      <c r="G10" s="23">
        <v>67.799471393551244</v>
      </c>
      <c r="H10" s="78">
        <v>-60.169208077909431</v>
      </c>
      <c r="I10" s="23">
        <v>-38.606757799300667</v>
      </c>
      <c r="J10" s="78">
        <v>-482.17865853994232</v>
      </c>
      <c r="K10" s="23">
        <v>1.1698460326679552</v>
      </c>
      <c r="L10" s="78">
        <v>-24.548725079664148</v>
      </c>
      <c r="M10" s="23">
        <v>-87.039124597052961</v>
      </c>
      <c r="N10" s="78">
        <v>-48.14007574816776</v>
      </c>
      <c r="O10" s="23">
        <v>99.983985835779762</v>
      </c>
      <c r="P10" s="78">
        <v>53.790275428502966</v>
      </c>
      <c r="Q10" s="23">
        <v>54.418454697809878</v>
      </c>
      <c r="R10" s="79">
        <v>-10.300106034225189</v>
      </c>
      <c r="S10" s="80">
        <v>-859.9804185180966</v>
      </c>
    </row>
    <row r="11" spans="1:19" x14ac:dyDescent="0.3">
      <c r="A11" s="47"/>
      <c r="B11" s="77"/>
      <c r="C11" s="23"/>
      <c r="D11" s="78"/>
      <c r="E11" s="23"/>
      <c r="F11" s="78"/>
      <c r="G11" s="23"/>
      <c r="H11" s="78"/>
      <c r="I11" s="23"/>
      <c r="J11" s="78"/>
      <c r="K11" s="23"/>
      <c r="L11" s="78"/>
      <c r="M11" s="23"/>
      <c r="N11" s="78"/>
      <c r="O11" s="23"/>
      <c r="P11" s="78"/>
      <c r="Q11" s="23"/>
      <c r="R11" s="79"/>
      <c r="S11" s="80"/>
    </row>
    <row r="12" spans="1:19" ht="16.5" x14ac:dyDescent="0.3">
      <c r="A12" s="47" t="s">
        <v>23</v>
      </c>
      <c r="B12" s="77">
        <v>-70.526246071942495</v>
      </c>
      <c r="C12" s="23">
        <v>-73.007731158996478</v>
      </c>
      <c r="D12" s="78">
        <v>-65.782867608602061</v>
      </c>
      <c r="E12" s="23">
        <v>-74.992617615366257</v>
      </c>
      <c r="F12" s="78">
        <v>-70.315957631152713</v>
      </c>
      <c r="G12" s="23">
        <v>-66.670171849085676</v>
      </c>
      <c r="H12" s="78">
        <v>-70.773686146287787</v>
      </c>
      <c r="I12" s="23">
        <v>-71.033160916643226</v>
      </c>
      <c r="J12" s="78">
        <v>-59.4025030025578</v>
      </c>
      <c r="K12" s="23">
        <v>-70.187195029282847</v>
      </c>
      <c r="L12" s="78">
        <v>-66.324063296144701</v>
      </c>
      <c r="M12" s="23">
        <v>-67.935524714634155</v>
      </c>
      <c r="N12" s="78">
        <v>-68.711540680689836</v>
      </c>
      <c r="O12" s="23">
        <v>-94.448049210994469</v>
      </c>
      <c r="P12" s="78">
        <v>-99.686341655045169</v>
      </c>
      <c r="Q12" s="23">
        <v>-93.335046751028329</v>
      </c>
      <c r="R12" s="79">
        <v>-72.241730132313194</v>
      </c>
      <c r="S12" s="80">
        <v>-6030.761746994971</v>
      </c>
    </row>
    <row r="13" spans="1:19" x14ac:dyDescent="0.3">
      <c r="A13" s="47" t="s">
        <v>24</v>
      </c>
      <c r="B13" s="77">
        <v>0</v>
      </c>
      <c r="C13" s="23">
        <v>0</v>
      </c>
      <c r="D13" s="78">
        <v>0</v>
      </c>
      <c r="E13" s="23">
        <v>0</v>
      </c>
      <c r="F13" s="78">
        <v>0</v>
      </c>
      <c r="G13" s="23">
        <v>0</v>
      </c>
      <c r="H13" s="78">
        <v>0</v>
      </c>
      <c r="I13" s="23">
        <v>0</v>
      </c>
      <c r="J13" s="78">
        <v>0</v>
      </c>
      <c r="K13" s="23">
        <v>0</v>
      </c>
      <c r="L13" s="78">
        <v>0</v>
      </c>
      <c r="M13" s="23">
        <v>-101.39948184864799</v>
      </c>
      <c r="N13" s="78">
        <v>0</v>
      </c>
      <c r="O13" s="23">
        <v>0</v>
      </c>
      <c r="P13" s="78">
        <v>0</v>
      </c>
      <c r="Q13" s="23">
        <v>0</v>
      </c>
      <c r="R13" s="79">
        <v>-4</v>
      </c>
      <c r="S13" s="80">
        <v>-300</v>
      </c>
    </row>
    <row r="14" spans="1:19" x14ac:dyDescent="0.3">
      <c r="A14" s="47"/>
      <c r="B14" s="77"/>
      <c r="C14" s="23"/>
      <c r="D14" s="78"/>
      <c r="E14" s="23"/>
      <c r="F14" s="78"/>
      <c r="G14" s="23"/>
      <c r="H14" s="78"/>
      <c r="I14" s="23"/>
      <c r="J14" s="78"/>
      <c r="K14" s="23"/>
      <c r="L14" s="78"/>
      <c r="M14" s="23"/>
      <c r="N14" s="78"/>
      <c r="O14" s="23"/>
      <c r="P14" s="78"/>
      <c r="Q14" s="23"/>
      <c r="R14" s="79"/>
      <c r="S14" s="80"/>
    </row>
    <row r="15" spans="1:19" ht="16.5" x14ac:dyDescent="0.3">
      <c r="A15" s="47" t="s">
        <v>81</v>
      </c>
      <c r="B15" s="77">
        <v>63.556131845965041</v>
      </c>
      <c r="C15" s="23">
        <v>269.87358093585993</v>
      </c>
      <c r="D15" s="78">
        <v>-86.306358636427035</v>
      </c>
      <c r="E15" s="23">
        <v>290.4008968344022</v>
      </c>
      <c r="F15" s="78">
        <v>-381.98344960209664</v>
      </c>
      <c r="G15" s="23">
        <v>-105.50098767790342</v>
      </c>
      <c r="H15" s="78">
        <v>-58.502294035142313</v>
      </c>
      <c r="I15" s="23">
        <v>-364.60592985817141</v>
      </c>
      <c r="J15" s="78">
        <v>-59.389873723902681</v>
      </c>
      <c r="K15" s="23">
        <v>-61.939837521918669</v>
      </c>
      <c r="L15" s="78">
        <v>144.80649820147534</v>
      </c>
      <c r="M15" s="23">
        <v>225.56605619879559</v>
      </c>
      <c r="N15" s="78">
        <v>-150.12423998030798</v>
      </c>
      <c r="O15" s="23">
        <v>335.76643327611896</v>
      </c>
      <c r="P15" s="78">
        <v>874.66142674811658</v>
      </c>
      <c r="Q15" s="23">
        <v>-236.33889791450724</v>
      </c>
      <c r="R15" s="79">
        <v>43.505627436303655</v>
      </c>
      <c r="S15" s="80">
        <v>3638.4813284767988</v>
      </c>
    </row>
    <row r="16" spans="1:19" x14ac:dyDescent="0.3">
      <c r="A16" s="47"/>
      <c r="B16" s="77"/>
      <c r="C16" s="23"/>
      <c r="D16" s="78"/>
      <c r="E16" s="23"/>
      <c r="F16" s="78"/>
      <c r="G16" s="23"/>
      <c r="H16" s="78"/>
      <c r="I16" s="23"/>
      <c r="J16" s="78"/>
      <c r="K16" s="23"/>
      <c r="L16" s="78"/>
      <c r="M16" s="23"/>
      <c r="N16" s="78"/>
      <c r="O16" s="23"/>
      <c r="P16" s="78"/>
      <c r="Q16" s="23"/>
      <c r="R16" s="79"/>
      <c r="S16" s="80"/>
    </row>
    <row r="17" spans="1:19" x14ac:dyDescent="0.3">
      <c r="A17" s="47"/>
      <c r="B17" s="81"/>
      <c r="C17" s="26"/>
      <c r="D17" s="82"/>
      <c r="E17" s="26"/>
      <c r="F17" s="82"/>
      <c r="G17" s="26"/>
      <c r="H17" s="82"/>
      <c r="I17" s="26"/>
      <c r="J17" s="82"/>
      <c r="K17" s="26"/>
      <c r="L17" s="82"/>
      <c r="M17" s="26"/>
      <c r="N17" s="82"/>
      <c r="O17" s="26"/>
      <c r="P17" s="82"/>
      <c r="Q17" s="26"/>
      <c r="R17" s="79"/>
      <c r="S17" s="80"/>
    </row>
    <row r="18" spans="1:19" ht="16.5" x14ac:dyDescent="0.3">
      <c r="A18" s="47" t="s">
        <v>25</v>
      </c>
      <c r="B18" s="77">
        <v>20.95128073269013</v>
      </c>
      <c r="C18" s="23">
        <v>20.033606781654726</v>
      </c>
      <c r="D18" s="78">
        <v>38.997578598973703</v>
      </c>
      <c r="E18" s="23">
        <v>38.662578982364721</v>
      </c>
      <c r="F18" s="78">
        <v>45.540125792639756</v>
      </c>
      <c r="G18" s="23">
        <v>20.053281564045605</v>
      </c>
      <c r="H18" s="78">
        <v>14.261672866717277</v>
      </c>
      <c r="I18" s="23">
        <v>17.088443021309729</v>
      </c>
      <c r="J18" s="78">
        <v>11.681838582215505</v>
      </c>
      <c r="K18" s="23">
        <v>1.1249502561900115</v>
      </c>
      <c r="L18" s="78">
        <v>0.31457775551851341</v>
      </c>
      <c r="M18" s="23">
        <v>1.7049398274438374</v>
      </c>
      <c r="N18" s="78">
        <v>18.668288052652009</v>
      </c>
      <c r="O18" s="23">
        <v>78.947483199077368</v>
      </c>
      <c r="P18" s="78">
        <v>-167.25675214992941</v>
      </c>
      <c r="Q18" s="23">
        <v>-18.034480902699528</v>
      </c>
      <c r="R18" s="79">
        <v>19.222395502509571</v>
      </c>
      <c r="S18" s="80">
        <v>1602.7999999999993</v>
      </c>
    </row>
    <row r="19" spans="1:19" x14ac:dyDescent="0.3">
      <c r="A19" s="47"/>
      <c r="B19" s="77"/>
      <c r="C19" s="23"/>
      <c r="D19" s="78"/>
      <c r="E19" s="23"/>
      <c r="F19" s="78"/>
      <c r="G19" s="23"/>
      <c r="H19" s="78"/>
      <c r="I19" s="23"/>
      <c r="J19" s="78"/>
      <c r="K19" s="23"/>
      <c r="L19" s="78"/>
      <c r="M19" s="23"/>
      <c r="N19" s="78"/>
      <c r="O19" s="23"/>
      <c r="P19" s="78"/>
      <c r="Q19" s="23"/>
      <c r="R19" s="79"/>
      <c r="S19" s="80"/>
    </row>
    <row r="20" spans="1:19" ht="14.5" thickBot="1" x14ac:dyDescent="0.35">
      <c r="A20" s="83" t="s">
        <v>83</v>
      </c>
      <c r="B20" s="113">
        <v>84.507412578655249</v>
      </c>
      <c r="C20" s="84">
        <v>289.9071877175146</v>
      </c>
      <c r="D20" s="85">
        <v>-47.308780037453289</v>
      </c>
      <c r="E20" s="84">
        <v>329.06347581676698</v>
      </c>
      <c r="F20" s="85">
        <v>-336.4433238094569</v>
      </c>
      <c r="G20" s="84">
        <v>-85.447706113857834</v>
      </c>
      <c r="H20" s="85">
        <v>-44.240621168425065</v>
      </c>
      <c r="I20" s="84">
        <v>-347.51748683686174</v>
      </c>
      <c r="J20" s="85">
        <v>-47.708035141687219</v>
      </c>
      <c r="K20" s="84">
        <v>-60.814887265728657</v>
      </c>
      <c r="L20" s="85">
        <v>145.12107595699385</v>
      </c>
      <c r="M20" s="84">
        <v>227.27099602623946</v>
      </c>
      <c r="N20" s="85">
        <v>-131.45595192765595</v>
      </c>
      <c r="O20" s="84">
        <v>414.71391647519636</v>
      </c>
      <c r="P20" s="85">
        <v>707.40467459818706</v>
      </c>
      <c r="Q20" s="84">
        <v>-254.37337881720686</v>
      </c>
      <c r="R20" s="114">
        <v>62.72802293881324</v>
      </c>
      <c r="S20" s="115">
        <v>5241.2813284767981</v>
      </c>
    </row>
    <row r="21" spans="1:19" x14ac:dyDescent="0.3">
      <c r="A21" s="97" t="s">
        <v>27</v>
      </c>
      <c r="B21" s="98" t="s">
        <v>18</v>
      </c>
      <c r="C21" s="10"/>
      <c r="D21" s="10"/>
      <c r="E21" s="10"/>
      <c r="F21" s="10"/>
      <c r="G21" s="10"/>
      <c r="H21" s="10"/>
      <c r="I21" s="10"/>
      <c r="J21" s="10"/>
      <c r="K21" s="10"/>
      <c r="L21" s="10"/>
      <c r="M21" s="10"/>
      <c r="N21" s="10"/>
      <c r="O21" s="10"/>
      <c r="P21" s="10"/>
      <c r="Q21" s="10"/>
      <c r="R21" s="99"/>
    </row>
    <row r="22" spans="1:19" x14ac:dyDescent="0.3">
      <c r="A22" s="100"/>
      <c r="B22" s="14"/>
      <c r="C22" s="14"/>
      <c r="D22" s="14"/>
      <c r="E22" s="14"/>
      <c r="F22" s="14"/>
      <c r="G22" s="14"/>
      <c r="H22" s="14"/>
      <c r="I22" s="14"/>
      <c r="J22" s="14"/>
      <c r="K22" s="14"/>
      <c r="L22" s="14"/>
      <c r="M22" s="14"/>
      <c r="N22" s="14"/>
      <c r="O22" s="14"/>
      <c r="P22" s="58"/>
      <c r="Q22" s="14"/>
      <c r="R22" s="101"/>
    </row>
    <row r="23" spans="1:19" x14ac:dyDescent="0.3">
      <c r="A23" s="87" t="s">
        <v>28</v>
      </c>
      <c r="B23" s="23">
        <v>376.92897129991616</v>
      </c>
      <c r="C23" s="78">
        <v>362.62789136531137</v>
      </c>
      <c r="D23" s="23">
        <v>231.22182124431311</v>
      </c>
      <c r="E23" s="78">
        <v>205.13413125644365</v>
      </c>
      <c r="F23" s="23">
        <v>204.26373476378831</v>
      </c>
      <c r="G23" s="78">
        <v>382.02845007510405</v>
      </c>
      <c r="H23" s="23">
        <v>600.59277363704314</v>
      </c>
      <c r="I23" s="78">
        <v>650.3616718121757</v>
      </c>
      <c r="J23" s="23">
        <v>384.58636668994222</v>
      </c>
      <c r="K23" s="78">
        <v>230.61625834918959</v>
      </c>
      <c r="L23" s="23">
        <v>444.841919155695</v>
      </c>
      <c r="M23" s="78">
        <v>500.13236475515987</v>
      </c>
      <c r="N23" s="23">
        <v>444.89885922874419</v>
      </c>
      <c r="O23" s="78">
        <v>-204.50843381921186</v>
      </c>
      <c r="P23" s="23">
        <v>-982.00399474998812</v>
      </c>
      <c r="Q23" s="78">
        <v>1247.1185165660936</v>
      </c>
      <c r="R23" s="51">
        <v>402.62575752189878</v>
      </c>
    </row>
    <row r="24" spans="1:19" x14ac:dyDescent="0.3">
      <c r="A24" s="87" t="s">
        <v>29</v>
      </c>
      <c r="B24" s="23"/>
      <c r="C24" s="78"/>
      <c r="D24" s="23"/>
      <c r="E24" s="78"/>
      <c r="F24" s="23"/>
      <c r="G24" s="78"/>
      <c r="H24" s="23"/>
      <c r="I24" s="78"/>
      <c r="J24" s="23"/>
      <c r="K24" s="78"/>
      <c r="L24" s="23"/>
      <c r="M24" s="78"/>
      <c r="N24" s="23"/>
      <c r="O24" s="78"/>
      <c r="P24" s="23"/>
      <c r="Q24" s="78"/>
      <c r="R24" s="51"/>
    </row>
    <row r="25" spans="1:19" ht="16.5" x14ac:dyDescent="0.3">
      <c r="A25" s="88" t="s">
        <v>30</v>
      </c>
      <c r="B25" s="23">
        <v>264.77572673182476</v>
      </c>
      <c r="C25" s="78">
        <v>193.33092751741015</v>
      </c>
      <c r="D25" s="23">
        <v>149.85211256113826</v>
      </c>
      <c r="E25" s="78">
        <v>176.32120938337221</v>
      </c>
      <c r="F25" s="23">
        <v>140.59832010918308</v>
      </c>
      <c r="G25" s="78">
        <v>146.22579308890226</v>
      </c>
      <c r="H25" s="23">
        <v>243.18667017866301</v>
      </c>
      <c r="I25" s="78">
        <v>206.35424370882629</v>
      </c>
      <c r="J25" s="23">
        <v>253.01370031204533</v>
      </c>
      <c r="K25" s="78">
        <v>172.91071325170924</v>
      </c>
      <c r="L25" s="23">
        <v>229.59353032244962</v>
      </c>
      <c r="M25" s="78">
        <v>178.62449268365526</v>
      </c>
      <c r="N25" s="23">
        <v>226.80248225284686</v>
      </c>
      <c r="O25" s="78">
        <v>317.88795816641323</v>
      </c>
      <c r="P25" s="23">
        <v>262.07377143685153</v>
      </c>
      <c r="Q25" s="78">
        <v>297.72180635966197</v>
      </c>
      <c r="R25" s="51">
        <v>215.96664450455592</v>
      </c>
    </row>
    <row r="26" spans="1:19" x14ac:dyDescent="0.3">
      <c r="A26" s="89" t="s">
        <v>31</v>
      </c>
      <c r="B26" s="23">
        <v>187.39360892008244</v>
      </c>
      <c r="C26" s="78">
        <v>152.16084894821006</v>
      </c>
      <c r="D26" s="23">
        <v>121.39507171584137</v>
      </c>
      <c r="E26" s="78">
        <v>150.88485321925191</v>
      </c>
      <c r="F26" s="23">
        <v>115.02681938584556</v>
      </c>
      <c r="G26" s="78">
        <v>113.45752297095987</v>
      </c>
      <c r="H26" s="23">
        <v>193.36370894738866</v>
      </c>
      <c r="I26" s="78">
        <v>164.02106421846838</v>
      </c>
      <c r="J26" s="23">
        <v>214.52431178457027</v>
      </c>
      <c r="K26" s="78">
        <v>145.7409710650154</v>
      </c>
      <c r="L26" s="23">
        <v>192.71315294516398</v>
      </c>
      <c r="M26" s="78">
        <v>154.88265404258846</v>
      </c>
      <c r="N26" s="23">
        <v>193.22370639690143</v>
      </c>
      <c r="O26" s="78">
        <v>256.0410681059634</v>
      </c>
      <c r="P26" s="23">
        <v>162.86809911738374</v>
      </c>
      <c r="Q26" s="78">
        <v>240.59469065509029</v>
      </c>
      <c r="R26" s="51">
        <v>170.23003971542084</v>
      </c>
    </row>
    <row r="27" spans="1:19" ht="16.5" x14ac:dyDescent="0.3">
      <c r="A27" s="89" t="s">
        <v>59</v>
      </c>
      <c r="B27" s="23">
        <v>77.382117811742319</v>
      </c>
      <c r="C27" s="78">
        <v>41.170078569200541</v>
      </c>
      <c r="D27" s="23">
        <v>28.457040845296888</v>
      </c>
      <c r="E27" s="78">
        <v>25.436356164121435</v>
      </c>
      <c r="F27" s="23">
        <v>25.571500723337522</v>
      </c>
      <c r="G27" s="78">
        <v>32.768270117942848</v>
      </c>
      <c r="H27" s="23">
        <v>49.822961231274348</v>
      </c>
      <c r="I27" s="78">
        <v>42.333179490357907</v>
      </c>
      <c r="J27" s="23">
        <v>38.489388527474944</v>
      </c>
      <c r="K27" s="78">
        <v>27.169742186694009</v>
      </c>
      <c r="L27" s="23">
        <v>36.880377377285868</v>
      </c>
      <c r="M27" s="78">
        <v>23.741838641067375</v>
      </c>
      <c r="N27" s="23">
        <v>33.578775855945423</v>
      </c>
      <c r="O27" s="78">
        <v>61.846890060449709</v>
      </c>
      <c r="P27" s="23">
        <v>99.20567231946734</v>
      </c>
      <c r="Q27" s="78">
        <v>57.127115704571679</v>
      </c>
      <c r="R27" s="51">
        <v>45.736604789134731</v>
      </c>
    </row>
    <row r="28" spans="1:19" x14ac:dyDescent="0.3">
      <c r="A28" s="88" t="s">
        <v>33</v>
      </c>
      <c r="B28" s="23">
        <v>84.270291130102578</v>
      </c>
      <c r="C28" s="78">
        <v>49.478410506379532</v>
      </c>
      <c r="D28" s="23">
        <v>72.663944036168687</v>
      </c>
      <c r="E28" s="78">
        <v>103.94503002027568</v>
      </c>
      <c r="F28" s="23">
        <v>65.192375873306901</v>
      </c>
      <c r="G28" s="78">
        <v>9.4891009784507787</v>
      </c>
      <c r="H28" s="23">
        <v>78.728993598893339</v>
      </c>
      <c r="I28" s="78">
        <v>105.95644220217969</v>
      </c>
      <c r="J28" s="23">
        <v>172.99195411503115</v>
      </c>
      <c r="K28" s="78">
        <v>-38.294177486743365</v>
      </c>
      <c r="L28" s="23">
        <v>72.85557156282357</v>
      </c>
      <c r="M28" s="78">
        <v>24.257677757066404</v>
      </c>
      <c r="N28" s="23">
        <v>61.901955370268524</v>
      </c>
      <c r="O28" s="78">
        <v>79.987551159983923</v>
      </c>
      <c r="P28" s="23">
        <v>204.14909533128866</v>
      </c>
      <c r="Q28" s="78">
        <v>196.75753675865326</v>
      </c>
      <c r="R28" s="51">
        <v>68.65621731097508</v>
      </c>
    </row>
    <row r="29" spans="1:19" x14ac:dyDescent="0.3">
      <c r="A29" s="88" t="s">
        <v>34</v>
      </c>
      <c r="B29" s="23">
        <v>19.52906173723602</v>
      </c>
      <c r="C29" s="78">
        <v>9.0617399085907451</v>
      </c>
      <c r="D29" s="23">
        <v>19.830735959058529</v>
      </c>
      <c r="E29" s="78">
        <v>30.77248886444599</v>
      </c>
      <c r="F29" s="23">
        <v>-1.0903358418955236</v>
      </c>
      <c r="G29" s="78">
        <v>32.107831407369247</v>
      </c>
      <c r="H29" s="23">
        <v>-5.9103242867316794</v>
      </c>
      <c r="I29" s="78">
        <v>13.834579547773387</v>
      </c>
      <c r="J29" s="23">
        <v>3.5576163075239151</v>
      </c>
      <c r="K29" s="78">
        <v>7.251311724524605</v>
      </c>
      <c r="L29" s="23">
        <v>-22.169104725917634</v>
      </c>
      <c r="M29" s="78">
        <v>-4.0216104700573396</v>
      </c>
      <c r="N29" s="23">
        <v>1.5296307675191798</v>
      </c>
      <c r="O29" s="78">
        <v>70.531640486093778</v>
      </c>
      <c r="P29" s="23">
        <v>-177.36394332582597</v>
      </c>
      <c r="Q29" s="78">
        <v>-9.6158955448515826E-2</v>
      </c>
      <c r="R29" s="51">
        <v>10.810301856544072</v>
      </c>
    </row>
    <row r="30" spans="1:19" x14ac:dyDescent="0.3">
      <c r="A30" s="88" t="s">
        <v>35</v>
      </c>
      <c r="B30" s="23">
        <v>81.186347315138732</v>
      </c>
      <c r="C30" s="78">
        <v>31.366408601216335</v>
      </c>
      <c r="D30" s="23">
        <v>76.139077221342859</v>
      </c>
      <c r="E30" s="78">
        <v>96.119474561442985</v>
      </c>
      <c r="F30" s="23">
        <v>103.70723771753092</v>
      </c>
      <c r="G30" s="78">
        <v>60.831537223704345</v>
      </c>
      <c r="H30" s="23">
        <v>69.786233694076145</v>
      </c>
      <c r="I30" s="78">
        <v>61.229747197960251</v>
      </c>
      <c r="J30" s="23">
        <v>-19.013882280073403</v>
      </c>
      <c r="K30" s="78">
        <v>46.798807306941853</v>
      </c>
      <c r="L30" s="23">
        <v>49.294842169373283</v>
      </c>
      <c r="M30" s="78">
        <v>69.407370092222436</v>
      </c>
      <c r="N30" s="23">
        <v>55.456463903080248</v>
      </c>
      <c r="O30" s="78">
        <v>7.1762948825535204</v>
      </c>
      <c r="P30" s="23">
        <v>-4.0562343236840661</v>
      </c>
      <c r="Q30" s="78">
        <v>31.69441759509823</v>
      </c>
      <c r="R30" s="51">
        <v>59.44178028513943</v>
      </c>
    </row>
    <row r="31" spans="1:19" x14ac:dyDescent="0.3">
      <c r="A31" s="88" t="s">
        <v>36</v>
      </c>
      <c r="B31" s="23">
        <v>-75.259073948684602</v>
      </c>
      <c r="C31" s="78">
        <v>45.341821734961513</v>
      </c>
      <c r="D31" s="23">
        <v>5.9798999128706782</v>
      </c>
      <c r="E31" s="78">
        <v>33.17133963183295</v>
      </c>
      <c r="F31" s="23">
        <v>17.463154506700903</v>
      </c>
      <c r="G31" s="78">
        <v>29.515906290360107</v>
      </c>
      <c r="H31" s="23">
        <v>16.720773267797682</v>
      </c>
      <c r="I31" s="78">
        <v>44.185126674610899</v>
      </c>
      <c r="J31" s="23">
        <v>-56.522187672115365</v>
      </c>
      <c r="K31" s="78">
        <v>-5.6891498398117051</v>
      </c>
      <c r="L31" s="23">
        <v>10.45102669881112</v>
      </c>
      <c r="M31" s="78">
        <v>-79.802126090716627</v>
      </c>
      <c r="N31" s="23">
        <v>51.501831337957128</v>
      </c>
      <c r="O31" s="78">
        <v>-14.110993185115063</v>
      </c>
      <c r="P31" s="23">
        <v>-28.145311521522189</v>
      </c>
      <c r="Q31" s="78">
        <v>98.880426858398778</v>
      </c>
      <c r="R31" s="51">
        <v>7.7945733624902687</v>
      </c>
    </row>
    <row r="32" spans="1:19" x14ac:dyDescent="0.3">
      <c r="A32" s="88" t="s">
        <v>37</v>
      </c>
      <c r="B32" s="23">
        <v>17.435599438405802</v>
      </c>
      <c r="C32" s="78">
        <v>45.531103515673976</v>
      </c>
      <c r="D32" s="23">
        <v>-52.653046863509189</v>
      </c>
      <c r="E32" s="78">
        <v>-45.78555721616101</v>
      </c>
      <c r="F32" s="23">
        <v>90.188536272796227</v>
      </c>
      <c r="G32" s="78">
        <v>39.056477090691828</v>
      </c>
      <c r="H32" s="23">
        <v>51.25928158300087</v>
      </c>
      <c r="I32" s="78">
        <v>86.885943988544341</v>
      </c>
      <c r="J32" s="23">
        <v>11.49812302777093</v>
      </c>
      <c r="K32" s="78">
        <v>-144.19910494056944</v>
      </c>
      <c r="L32" s="23">
        <v>43.136907679783008</v>
      </c>
      <c r="M32" s="78">
        <v>66.43394954611847</v>
      </c>
      <c r="N32" s="23">
        <v>66.599771405126035</v>
      </c>
      <c r="O32" s="78">
        <v>-128.33041076476809</v>
      </c>
      <c r="P32" s="23">
        <v>36.527587875384825</v>
      </c>
      <c r="Q32" s="78">
        <v>219.33636968936139</v>
      </c>
      <c r="R32" s="51">
        <v>23.416476710136862</v>
      </c>
    </row>
    <row r="33" spans="1:18" x14ac:dyDescent="0.3">
      <c r="A33" s="12"/>
      <c r="B33" s="23"/>
      <c r="C33" s="78"/>
      <c r="D33" s="23"/>
      <c r="E33" s="78"/>
      <c r="F33" s="23"/>
      <c r="G33" s="78"/>
      <c r="H33" s="23"/>
      <c r="I33" s="78"/>
      <c r="J33" s="23"/>
      <c r="K33" s="78"/>
      <c r="L33" s="23"/>
      <c r="M33" s="78"/>
      <c r="N33" s="23"/>
      <c r="O33" s="78"/>
      <c r="P33" s="23"/>
      <c r="Q33" s="78"/>
      <c r="R33" s="51"/>
    </row>
    <row r="34" spans="1:18" ht="16.5" x14ac:dyDescent="0.3">
      <c r="A34" s="87" t="s">
        <v>60</v>
      </c>
      <c r="B34" s="23">
        <v>370.02986460062675</v>
      </c>
      <c r="C34" s="78">
        <v>370.33596125494114</v>
      </c>
      <c r="D34" s="23">
        <v>216.28960957519121</v>
      </c>
      <c r="E34" s="78">
        <v>394.59881985634638</v>
      </c>
      <c r="F34" s="23">
        <v>192.05077891727706</v>
      </c>
      <c r="G34" s="78">
        <v>437.92503911927633</v>
      </c>
      <c r="H34" s="23">
        <v>537.53535940659276</v>
      </c>
      <c r="I34" s="78">
        <v>667.19835492195307</v>
      </c>
      <c r="J34" s="23">
        <v>572.66783161062267</v>
      </c>
      <c r="K34" s="78">
        <v>260.44679721588363</v>
      </c>
      <c r="L34" s="23">
        <v>413.88545902680926</v>
      </c>
      <c r="M34" s="78">
        <v>485.49757577841228</v>
      </c>
      <c r="N34" s="23">
        <v>385.92715149223386</v>
      </c>
      <c r="O34" s="78">
        <v>559.84083616923999</v>
      </c>
      <c r="P34" s="23">
        <v>-157.89539496766884</v>
      </c>
      <c r="Q34" s="78">
        <v>998.94340479804305</v>
      </c>
      <c r="R34" s="51">
        <v>444.7673008962829</v>
      </c>
    </row>
    <row r="35" spans="1:18" x14ac:dyDescent="0.3">
      <c r="A35" s="88" t="s">
        <v>39</v>
      </c>
      <c r="B35" s="23">
        <v>350.50080286339107</v>
      </c>
      <c r="C35" s="78">
        <v>361.27422134635162</v>
      </c>
      <c r="D35" s="23">
        <v>196.45887361613131</v>
      </c>
      <c r="E35" s="78">
        <v>363.82633099190025</v>
      </c>
      <c r="F35" s="23">
        <v>193.14111475917161</v>
      </c>
      <c r="G35" s="78">
        <v>405.81720771190703</v>
      </c>
      <c r="H35" s="23">
        <v>543.4456836933241</v>
      </c>
      <c r="I35" s="78">
        <v>653.36377537417957</v>
      </c>
      <c r="J35" s="23">
        <v>569.11021530309881</v>
      </c>
      <c r="K35" s="78">
        <v>253.19548549135834</v>
      </c>
      <c r="L35" s="23">
        <v>436.05456375272661</v>
      </c>
      <c r="M35" s="78">
        <v>489.51918624846985</v>
      </c>
      <c r="N35" s="23">
        <v>384.39752072471492</v>
      </c>
      <c r="O35" s="78">
        <v>489.30919568314494</v>
      </c>
      <c r="P35" s="23">
        <v>19.468548358157932</v>
      </c>
      <c r="Q35" s="78">
        <v>999.03956375349117</v>
      </c>
      <c r="R35" s="51">
        <v>433.95699903973764</v>
      </c>
    </row>
    <row r="36" spans="1:18" x14ac:dyDescent="0.3">
      <c r="A36" s="88" t="s">
        <v>40</v>
      </c>
      <c r="B36" s="23">
        <v>313.3577475700904</v>
      </c>
      <c r="C36" s="78">
        <v>324.84820762989693</v>
      </c>
      <c r="D36" s="23">
        <v>169.5994460518923</v>
      </c>
      <c r="E36" s="78">
        <v>293.52479787253469</v>
      </c>
      <c r="F36" s="23">
        <v>148.9914934517401</v>
      </c>
      <c r="G36" s="78">
        <v>373.44432792751923</v>
      </c>
      <c r="H36" s="23">
        <v>464.43308204058576</v>
      </c>
      <c r="I36" s="78">
        <v>612.97567209785939</v>
      </c>
      <c r="J36" s="23">
        <v>562.01747795916435</v>
      </c>
      <c r="K36" s="78">
        <v>210.66077910885451</v>
      </c>
      <c r="L36" s="23">
        <v>422.2674489209785</v>
      </c>
      <c r="M36" s="78">
        <v>452.657168755557</v>
      </c>
      <c r="N36" s="23">
        <v>355.22308820596299</v>
      </c>
      <c r="O36" s="78">
        <v>394.60678427580024</v>
      </c>
      <c r="P36" s="23">
        <v>-102.09941968923158</v>
      </c>
      <c r="Q36" s="78">
        <v>824.63768399842047</v>
      </c>
      <c r="R36" s="51">
        <v>380.16321908286591</v>
      </c>
    </row>
    <row r="37" spans="1:18" x14ac:dyDescent="0.3">
      <c r="A37" s="87"/>
      <c r="B37" s="54"/>
      <c r="C37" s="90"/>
      <c r="D37" s="54"/>
      <c r="E37" s="90"/>
      <c r="F37" s="54"/>
      <c r="G37" s="90"/>
      <c r="H37" s="54"/>
      <c r="I37" s="90"/>
      <c r="J37" s="54"/>
      <c r="K37" s="90"/>
      <c r="L37" s="54"/>
      <c r="M37" s="90"/>
      <c r="N37" s="54"/>
      <c r="O37" s="90"/>
      <c r="P37" s="54"/>
      <c r="Q37" s="90"/>
      <c r="R37" s="55"/>
    </row>
    <row r="38" spans="1:18" x14ac:dyDescent="0.3">
      <c r="A38" s="88"/>
      <c r="B38" s="58"/>
      <c r="C38" s="78"/>
      <c r="D38" s="58"/>
      <c r="E38" s="78"/>
      <c r="F38" s="23"/>
      <c r="G38" s="78"/>
      <c r="H38" s="23"/>
      <c r="I38" s="78"/>
      <c r="J38" s="23"/>
      <c r="K38" s="78"/>
      <c r="L38" s="23"/>
      <c r="M38" s="78"/>
      <c r="N38" s="23"/>
      <c r="O38" s="58"/>
      <c r="P38" s="78"/>
      <c r="Q38" s="58"/>
      <c r="R38" s="51"/>
    </row>
    <row r="39" spans="1:18" x14ac:dyDescent="0.3">
      <c r="A39" s="87" t="s">
        <v>41</v>
      </c>
      <c r="B39" s="23">
        <v>360.01463779753612</v>
      </c>
      <c r="C39" s="78">
        <v>519.48006724435436</v>
      </c>
      <c r="D39" s="23">
        <v>217.05575680344555</v>
      </c>
      <c r="E39" s="78">
        <v>765.90753536166085</v>
      </c>
      <c r="F39" s="23">
        <v>-256.79059254366621</v>
      </c>
      <c r="G39" s="78">
        <v>231.94480502042461</v>
      </c>
      <c r="H39" s="23">
        <v>450.68404353092774</v>
      </c>
      <c r="I39" s="78">
        <v>248.1854307861795</v>
      </c>
      <c r="J39" s="23">
        <v>946.52882545741886</v>
      </c>
      <c r="K39" s="78">
        <v>-43.671588320727096</v>
      </c>
      <c r="L39" s="23">
        <v>520.04972488263957</v>
      </c>
      <c r="M39" s="78">
        <v>553.78314712665815</v>
      </c>
      <c r="N39" s="23">
        <v>294.28559560779831</v>
      </c>
      <c r="O39" s="23">
        <v>596.59704201138811</v>
      </c>
      <c r="P39" s="78">
        <v>535.69911631450304</v>
      </c>
      <c r="Q39" s="23">
        <v>703.02482412292011</v>
      </c>
      <c r="R39" s="51">
        <v>420.71049660431163</v>
      </c>
    </row>
    <row r="40" spans="1:18" x14ac:dyDescent="0.3">
      <c r="A40" s="87" t="s">
        <v>29</v>
      </c>
      <c r="B40" s="23"/>
      <c r="C40" s="78"/>
      <c r="D40" s="23"/>
      <c r="E40" s="78"/>
      <c r="F40" s="23"/>
      <c r="G40" s="78"/>
      <c r="H40" s="23"/>
      <c r="I40" s="78"/>
      <c r="J40" s="23"/>
      <c r="K40" s="78"/>
      <c r="L40" s="23"/>
      <c r="M40" s="78"/>
      <c r="N40" s="23"/>
      <c r="O40" s="23"/>
      <c r="P40" s="78"/>
      <c r="Q40" s="23"/>
      <c r="R40" s="51"/>
    </row>
    <row r="41" spans="1:18" ht="16.5" x14ac:dyDescent="0.3">
      <c r="A41" s="88" t="s">
        <v>61</v>
      </c>
      <c r="B41" s="23">
        <v>175.61783405975802</v>
      </c>
      <c r="C41" s="78">
        <v>382.67666434784132</v>
      </c>
      <c r="D41" s="23">
        <v>164.71567234984013</v>
      </c>
      <c r="E41" s="78">
        <v>333.4923028668627</v>
      </c>
      <c r="F41" s="23">
        <v>-18.692517299734391</v>
      </c>
      <c r="G41" s="78">
        <v>326.40747046166325</v>
      </c>
      <c r="H41" s="23">
        <v>214.84006081777807</v>
      </c>
      <c r="I41" s="78">
        <v>171.78007156406693</v>
      </c>
      <c r="J41" s="23">
        <v>390.37429028431325</v>
      </c>
      <c r="K41" s="78">
        <v>213.02060507337956</v>
      </c>
      <c r="L41" s="23">
        <v>447.57855870952881</v>
      </c>
      <c r="M41" s="78">
        <v>398.65785813298316</v>
      </c>
      <c r="N41" s="23">
        <v>329.43205261158619</v>
      </c>
      <c r="O41" s="23">
        <v>471.17906069626588</v>
      </c>
      <c r="P41" s="78">
        <v>211.81834834227266</v>
      </c>
      <c r="Q41" s="23">
        <v>764.67061620189997</v>
      </c>
      <c r="R41" s="51">
        <v>289.74719419455323</v>
      </c>
    </row>
    <row r="42" spans="1:18" x14ac:dyDescent="0.3">
      <c r="A42" s="88" t="s">
        <v>43</v>
      </c>
      <c r="B42" s="23">
        <v>37.143055293300336</v>
      </c>
      <c r="C42" s="78">
        <v>36.426013716454804</v>
      </c>
      <c r="D42" s="23">
        <v>26.859427564241628</v>
      </c>
      <c r="E42" s="78">
        <v>70.301533119365104</v>
      </c>
      <c r="F42" s="23">
        <v>44.149621307431971</v>
      </c>
      <c r="G42" s="78">
        <v>32.372879784387692</v>
      </c>
      <c r="H42" s="23">
        <v>79.012601652740386</v>
      </c>
      <c r="I42" s="78">
        <v>40.388103276320862</v>
      </c>
      <c r="J42" s="23">
        <v>7.092737343934914</v>
      </c>
      <c r="K42" s="78">
        <v>42.534706382503714</v>
      </c>
      <c r="L42" s="23">
        <v>13.787114831749363</v>
      </c>
      <c r="M42" s="78">
        <v>36.862017492911832</v>
      </c>
      <c r="N42" s="23">
        <v>29.174432518750791</v>
      </c>
      <c r="O42" s="23">
        <v>94.702411407343789</v>
      </c>
      <c r="P42" s="78">
        <v>121.56796804738974</v>
      </c>
      <c r="Q42" s="23">
        <v>174.40187975507069</v>
      </c>
      <c r="R42" s="51">
        <v>53.793779956872868</v>
      </c>
    </row>
    <row r="43" spans="1:18" ht="16.5" x14ac:dyDescent="0.3">
      <c r="A43" s="88" t="s">
        <v>62</v>
      </c>
      <c r="B43" s="23">
        <v>98.791710319559911</v>
      </c>
      <c r="C43" s="78">
        <v>46.182730153210287</v>
      </c>
      <c r="D43" s="23">
        <v>332.1327312844362</v>
      </c>
      <c r="E43" s="78">
        <v>51.979431514155635</v>
      </c>
      <c r="F43" s="23">
        <v>403.43068733404243</v>
      </c>
      <c r="G43" s="78">
        <v>62.240332502882438</v>
      </c>
      <c r="H43" s="23">
        <v>57.061350365845101</v>
      </c>
      <c r="I43" s="78">
        <v>143.48748290050673</v>
      </c>
      <c r="J43" s="23">
        <v>434.76329292606033</v>
      </c>
      <c r="K43" s="78">
        <v>471.50080851732741</v>
      </c>
      <c r="L43" s="23">
        <v>488.76904041158969</v>
      </c>
      <c r="M43" s="78">
        <v>139.36622625544499</v>
      </c>
      <c r="N43" s="23">
        <v>542.53655165111877</v>
      </c>
      <c r="O43" s="23">
        <v>564.94494652403932</v>
      </c>
      <c r="P43" s="78">
        <v>663.81400923121919</v>
      </c>
      <c r="Q43" s="23">
        <v>71.855770056594565</v>
      </c>
      <c r="R43" s="51">
        <v>158.67089855908443</v>
      </c>
    </row>
    <row r="44" spans="1:18" x14ac:dyDescent="0.3">
      <c r="A44" s="87"/>
      <c r="B44" s="23"/>
      <c r="C44" s="78"/>
      <c r="D44" s="23"/>
      <c r="E44" s="78"/>
      <c r="F44" s="23"/>
      <c r="G44" s="78"/>
      <c r="H44" s="23"/>
      <c r="I44" s="78"/>
      <c r="J44" s="23"/>
      <c r="K44" s="78"/>
      <c r="L44" s="23"/>
      <c r="M44" s="78"/>
      <c r="N44" s="23"/>
      <c r="O44" s="23"/>
      <c r="P44" s="78"/>
      <c r="Q44" s="23"/>
      <c r="R44" s="51"/>
    </row>
    <row r="45" spans="1:18" ht="16.5" x14ac:dyDescent="0.3">
      <c r="A45" s="87" t="s">
        <v>63</v>
      </c>
      <c r="B45" s="23">
        <v>486.76457919137283</v>
      </c>
      <c r="C45" s="78">
        <v>694.37998835721373</v>
      </c>
      <c r="D45" s="23">
        <v>-106.42728764371714</v>
      </c>
      <c r="E45" s="78">
        <v>738.04873242082977</v>
      </c>
      <c r="F45" s="23">
        <v>-587.37479952299509</v>
      </c>
      <c r="G45" s="78">
        <v>337.39605188117093</v>
      </c>
      <c r="H45" s="23">
        <v>499.83880802794738</v>
      </c>
      <c r="I45" s="78">
        <v>257.87281614527456</v>
      </c>
      <c r="J45" s="23">
        <v>132.29928855996695</v>
      </c>
      <c r="K45" s="78">
        <v>-176.82192380845845</v>
      </c>
      <c r="L45" s="23">
        <v>98.790542483702666</v>
      </c>
      <c r="M45" s="78">
        <v>682.94212821243491</v>
      </c>
      <c r="N45" s="23">
        <v>-266.28738283834809</v>
      </c>
      <c r="O45" s="23">
        <v>442.571284262056</v>
      </c>
      <c r="P45" s="78">
        <v>4.4389214798302419</v>
      </c>
      <c r="Q45" s="23">
        <v>838.96591792955587</v>
      </c>
      <c r="R45" s="51">
        <v>543.50068687007297</v>
      </c>
    </row>
    <row r="46" spans="1:18" x14ac:dyDescent="0.3">
      <c r="A46" s="88" t="s">
        <v>46</v>
      </c>
      <c r="B46" s="23">
        <v>449.62152389807306</v>
      </c>
      <c r="C46" s="78">
        <v>657.95397464075904</v>
      </c>
      <c r="D46" s="23">
        <v>-133.28671520795888</v>
      </c>
      <c r="E46" s="78">
        <v>667.74719930146421</v>
      </c>
      <c r="F46" s="23">
        <v>-631.52442083042661</v>
      </c>
      <c r="G46" s="78">
        <v>305.02317209678313</v>
      </c>
      <c r="H46" s="23">
        <v>420.82620637520631</v>
      </c>
      <c r="I46" s="78">
        <v>217.48471286895347</v>
      </c>
      <c r="J46" s="23">
        <v>125.2065512160334</v>
      </c>
      <c r="K46" s="78">
        <v>-219.35663019096228</v>
      </c>
      <c r="L46" s="23">
        <v>85.003427651952734</v>
      </c>
      <c r="M46" s="78">
        <v>646.08011071952205</v>
      </c>
      <c r="N46" s="23">
        <v>-295.46181535709911</v>
      </c>
      <c r="O46" s="23">
        <v>347.8688728547113</v>
      </c>
      <c r="P46" s="78">
        <v>-117.12904656755927</v>
      </c>
      <c r="Q46" s="23">
        <v>664.56403817448518</v>
      </c>
      <c r="R46" s="51">
        <v>489.70690691320124</v>
      </c>
    </row>
    <row r="47" spans="1:18" x14ac:dyDescent="0.3">
      <c r="A47" s="91"/>
      <c r="B47" s="54"/>
      <c r="C47" s="90"/>
      <c r="D47" s="54"/>
      <c r="E47" s="90"/>
      <c r="F47" s="54"/>
      <c r="G47" s="90"/>
      <c r="H47" s="54"/>
      <c r="I47" s="90"/>
      <c r="J47" s="54"/>
      <c r="K47" s="90"/>
      <c r="L47" s="54"/>
      <c r="M47" s="90"/>
      <c r="N47" s="54"/>
      <c r="O47" s="54"/>
      <c r="P47" s="90"/>
      <c r="Q47" s="54"/>
      <c r="R47" s="55"/>
    </row>
    <row r="48" spans="1:18" x14ac:dyDescent="0.3">
      <c r="A48" s="92" t="s">
        <v>47</v>
      </c>
      <c r="B48" s="58">
        <v>794.91523049395892</v>
      </c>
      <c r="C48" s="58">
        <v>378.47277868956371</v>
      </c>
      <c r="D48" s="58">
        <v>513.30691523729547</v>
      </c>
      <c r="E48" s="58">
        <v>664.66821885025638</v>
      </c>
      <c r="F48" s="58">
        <v>350.98943220610545</v>
      </c>
      <c r="G48" s="58">
        <v>738.85049889838228</v>
      </c>
      <c r="H48" s="58">
        <v>164.411653932837</v>
      </c>
      <c r="I48" s="58">
        <v>198.48737414719835</v>
      </c>
      <c r="J48" s="58">
        <v>-150.5877402508122</v>
      </c>
      <c r="K48" s="58">
        <v>183.45021755305152</v>
      </c>
      <c r="L48" s="58">
        <v>1111.9992964481535</v>
      </c>
      <c r="M48" s="58">
        <v>419.11639371537422</v>
      </c>
      <c r="N48" s="58">
        <v>62.581723133140258</v>
      </c>
      <c r="O48" s="58">
        <v>-241.61717515931377</v>
      </c>
      <c r="P48" s="58">
        <v>3909.4018053459804</v>
      </c>
      <c r="Q48" s="58">
        <v>2132.2923803362355</v>
      </c>
      <c r="R48" s="59">
        <v>478.03832921503454</v>
      </c>
    </row>
    <row r="49" spans="1:18" ht="16.5" x14ac:dyDescent="0.3">
      <c r="A49" s="12" t="s">
        <v>74</v>
      </c>
      <c r="B49" s="108">
        <v>0.3736730381409834</v>
      </c>
      <c r="C49" s="102">
        <v>0.32108397344480988</v>
      </c>
      <c r="D49" s="108">
        <v>0.23232745785152287</v>
      </c>
      <c r="E49" s="102">
        <v>0.31139061884925123</v>
      </c>
      <c r="F49" s="108">
        <v>-1.9493130356539545E-2</v>
      </c>
      <c r="G49" s="102">
        <v>0.31913437424165392</v>
      </c>
      <c r="H49" s="108">
        <v>-4.0885226572784372E-2</v>
      </c>
      <c r="I49" s="102">
        <v>0.12644117016495615</v>
      </c>
      <c r="J49" s="108">
        <v>1.2149483559768415E-2</v>
      </c>
      <c r="K49" s="102">
        <v>0.24382833520052261</v>
      </c>
      <c r="L49" s="108">
        <v>-0.19318148230519427</v>
      </c>
      <c r="M49" s="102">
        <v>-3.0518087260359206E-2</v>
      </c>
      <c r="N49" s="108">
        <v>3.8351620857279833E-3</v>
      </c>
      <c r="O49" s="102">
        <v>0.4057350329741678</v>
      </c>
      <c r="P49" s="108">
        <v>-0.53124286383593544</v>
      </c>
      <c r="Q49" s="102">
        <v>7.7777849554756529E-3</v>
      </c>
      <c r="R49" s="109">
        <v>0.10896483952495228</v>
      </c>
    </row>
    <row r="50" spans="1:18" x14ac:dyDescent="0.3">
      <c r="A50" s="86"/>
      <c r="B50" s="54"/>
      <c r="C50" s="78"/>
      <c r="D50" s="54"/>
      <c r="E50" s="78"/>
      <c r="F50" s="54"/>
      <c r="G50" s="78"/>
      <c r="H50" s="54"/>
      <c r="I50" s="78"/>
      <c r="J50" s="54"/>
      <c r="K50" s="78"/>
      <c r="L50" s="54"/>
      <c r="M50" s="78"/>
      <c r="N50" s="54"/>
      <c r="O50" s="78"/>
      <c r="P50" s="54"/>
      <c r="Q50" s="78"/>
      <c r="R50" s="55"/>
    </row>
    <row r="51" spans="1:18" x14ac:dyDescent="0.3">
      <c r="A51" s="92" t="s">
        <v>48</v>
      </c>
      <c r="B51" s="58"/>
      <c r="C51" s="93"/>
      <c r="D51" s="58"/>
      <c r="E51" s="93"/>
      <c r="F51" s="58"/>
      <c r="G51" s="93"/>
      <c r="H51" s="58"/>
      <c r="I51" s="93"/>
      <c r="J51" s="58"/>
      <c r="K51" s="93"/>
      <c r="L51" s="58"/>
      <c r="M51" s="93"/>
      <c r="N51" s="58"/>
      <c r="O51" s="93"/>
      <c r="P51" s="58"/>
      <c r="Q51" s="93"/>
      <c r="R51" s="59"/>
    </row>
    <row r="52" spans="1:18" x14ac:dyDescent="0.3">
      <c r="A52" s="88" t="s">
        <v>49</v>
      </c>
      <c r="B52" s="61">
        <v>0</v>
      </c>
      <c r="C52" s="68">
        <v>0</v>
      </c>
      <c r="D52" s="61">
        <v>0</v>
      </c>
      <c r="E52" s="68">
        <v>0</v>
      </c>
      <c r="F52" s="61">
        <v>0</v>
      </c>
      <c r="G52" s="68">
        <v>0</v>
      </c>
      <c r="H52" s="61">
        <v>0</v>
      </c>
      <c r="I52" s="68">
        <v>0</v>
      </c>
      <c r="J52" s="61">
        <v>0</v>
      </c>
      <c r="K52" s="68">
        <v>0</v>
      </c>
      <c r="L52" s="61">
        <v>0</v>
      </c>
      <c r="M52" s="68">
        <v>0</v>
      </c>
      <c r="N52" s="61">
        <v>0</v>
      </c>
      <c r="O52" s="68">
        <v>0</v>
      </c>
      <c r="P52" s="61">
        <v>0</v>
      </c>
      <c r="Q52" s="68">
        <v>0</v>
      </c>
      <c r="R52" s="62">
        <v>0</v>
      </c>
    </row>
    <row r="53" spans="1:18" ht="16.5" x14ac:dyDescent="0.3">
      <c r="A53" s="88" t="s">
        <v>50</v>
      </c>
      <c r="B53" s="61">
        <v>0</v>
      </c>
      <c r="C53" s="68">
        <v>0</v>
      </c>
      <c r="D53" s="61">
        <v>0</v>
      </c>
      <c r="E53" s="68">
        <v>0</v>
      </c>
      <c r="F53" s="61">
        <v>0</v>
      </c>
      <c r="G53" s="68">
        <v>0</v>
      </c>
      <c r="H53" s="61">
        <v>0</v>
      </c>
      <c r="I53" s="68">
        <v>0</v>
      </c>
      <c r="J53" s="61">
        <v>0</v>
      </c>
      <c r="K53" s="68">
        <v>0</v>
      </c>
      <c r="L53" s="61">
        <v>0</v>
      </c>
      <c r="M53" s="68">
        <v>0</v>
      </c>
      <c r="N53" s="61">
        <v>0</v>
      </c>
      <c r="O53" s="68">
        <v>0</v>
      </c>
      <c r="P53" s="61">
        <v>0</v>
      </c>
      <c r="Q53" s="68">
        <v>0</v>
      </c>
      <c r="R53" s="62">
        <v>0</v>
      </c>
    </row>
    <row r="54" spans="1:18" ht="16.5" x14ac:dyDescent="0.3">
      <c r="A54" s="88" t="s">
        <v>51</v>
      </c>
      <c r="B54" s="61">
        <v>0</v>
      </c>
      <c r="C54" s="68">
        <v>0</v>
      </c>
      <c r="D54" s="61">
        <v>0</v>
      </c>
      <c r="E54" s="68">
        <v>0</v>
      </c>
      <c r="F54" s="61">
        <v>0</v>
      </c>
      <c r="G54" s="68">
        <v>0</v>
      </c>
      <c r="H54" s="61">
        <v>0</v>
      </c>
      <c r="I54" s="68">
        <v>0</v>
      </c>
      <c r="J54" s="61">
        <v>0</v>
      </c>
      <c r="K54" s="68">
        <v>0</v>
      </c>
      <c r="L54" s="61">
        <v>0</v>
      </c>
      <c r="M54" s="68">
        <v>0</v>
      </c>
      <c r="N54" s="61">
        <v>0</v>
      </c>
      <c r="O54" s="68">
        <v>0</v>
      </c>
      <c r="P54" s="61">
        <v>0</v>
      </c>
      <c r="Q54" s="68">
        <v>0</v>
      </c>
      <c r="R54" s="62">
        <v>0</v>
      </c>
    </row>
    <row r="55" spans="1:18" ht="14.5" thickBot="1" x14ac:dyDescent="0.35">
      <c r="A55" s="94"/>
      <c r="B55" s="84"/>
      <c r="C55" s="85"/>
      <c r="D55" s="84"/>
      <c r="E55" s="85"/>
      <c r="F55" s="84"/>
      <c r="G55" s="85"/>
      <c r="H55" s="84"/>
      <c r="I55" s="85"/>
      <c r="J55" s="84"/>
      <c r="K55" s="85"/>
      <c r="L55" s="84"/>
      <c r="M55" s="85"/>
      <c r="N55" s="84"/>
      <c r="O55" s="85"/>
      <c r="P55" s="84"/>
      <c r="Q55" s="85"/>
      <c r="R55" s="95"/>
    </row>
    <row r="56" spans="1:18" hidden="1" x14ac:dyDescent="0.3">
      <c r="A56" s="47" t="s">
        <v>52</v>
      </c>
      <c r="B56" s="22"/>
      <c r="C56" s="23"/>
      <c r="D56" s="23"/>
      <c r="E56" s="23"/>
      <c r="F56" s="23"/>
      <c r="G56" s="23"/>
      <c r="H56" s="23"/>
      <c r="I56" s="23"/>
      <c r="J56" s="23"/>
      <c r="K56" s="23"/>
      <c r="L56" s="23"/>
      <c r="M56" s="23"/>
      <c r="N56" s="23"/>
      <c r="O56" s="23"/>
      <c r="P56" s="23"/>
      <c r="Q56" s="23"/>
      <c r="R56" s="51"/>
    </row>
    <row r="57" spans="1:18" hidden="1" x14ac:dyDescent="0.3">
      <c r="A57" s="45" t="s">
        <v>64</v>
      </c>
      <c r="B57" s="60">
        <v>0.56579865375881155</v>
      </c>
      <c r="C57" s="61">
        <v>0.38144153851899532</v>
      </c>
      <c r="D57" s="61"/>
      <c r="E57" s="61"/>
      <c r="F57" s="61"/>
      <c r="G57" s="61"/>
      <c r="H57" s="61"/>
      <c r="I57" s="61"/>
      <c r="J57" s="61"/>
      <c r="K57" s="61"/>
      <c r="L57" s="61"/>
      <c r="M57" s="61"/>
      <c r="N57" s="61"/>
      <c r="O57" s="61"/>
      <c r="P57" s="61"/>
      <c r="Q57" s="61"/>
      <c r="R57" s="62"/>
    </row>
    <row r="58" spans="1:18" hidden="1" x14ac:dyDescent="0.3">
      <c r="A58" s="45" t="s">
        <v>65</v>
      </c>
      <c r="B58" s="60">
        <v>0.35605097591712109</v>
      </c>
      <c r="C58" s="60">
        <v>0.25308112357421209</v>
      </c>
      <c r="D58" s="60"/>
      <c r="E58" s="60"/>
      <c r="F58" s="60"/>
      <c r="G58" s="60"/>
      <c r="H58" s="60"/>
      <c r="I58" s="60"/>
      <c r="J58" s="60"/>
      <c r="K58" s="60"/>
      <c r="L58" s="60"/>
      <c r="M58" s="60"/>
      <c r="N58" s="60"/>
      <c r="O58" s="60"/>
      <c r="P58" s="60"/>
      <c r="Q58" s="60"/>
      <c r="R58" s="60"/>
    </row>
    <row r="59" spans="1:18" hidden="1" x14ac:dyDescent="0.3">
      <c r="A59" s="45" t="s">
        <v>66</v>
      </c>
      <c r="B59" s="60">
        <v>0</v>
      </c>
      <c r="C59" s="60">
        <v>0</v>
      </c>
      <c r="D59" s="60"/>
      <c r="E59" s="60"/>
      <c r="F59" s="60"/>
      <c r="G59" s="60"/>
      <c r="H59" s="60"/>
      <c r="I59" s="60"/>
      <c r="J59" s="60"/>
      <c r="K59" s="60"/>
      <c r="L59" s="60"/>
      <c r="M59" s="60"/>
      <c r="N59" s="60"/>
      <c r="O59" s="60"/>
      <c r="P59" s="60"/>
      <c r="Q59" s="60"/>
      <c r="R59" s="60"/>
    </row>
    <row r="60" spans="1:18" ht="14.5" hidden="1" thickBot="1" x14ac:dyDescent="0.35">
      <c r="A60" s="43"/>
      <c r="B60" s="65"/>
      <c r="C60" s="32"/>
      <c r="D60" s="32"/>
      <c r="E60" s="32"/>
      <c r="F60" s="32"/>
      <c r="G60" s="32"/>
      <c r="H60" s="32"/>
      <c r="I60" s="32"/>
      <c r="J60" s="32"/>
      <c r="K60" s="32"/>
      <c r="L60" s="32"/>
      <c r="M60" s="32"/>
      <c r="N60" s="32"/>
      <c r="O60" s="32"/>
      <c r="P60" s="32"/>
      <c r="Q60" s="32"/>
      <c r="R60" s="66"/>
    </row>
    <row r="61" spans="1:18" x14ac:dyDescent="0.3">
      <c r="A61" s="28"/>
    </row>
    <row r="62" spans="1:18" x14ac:dyDescent="0.3">
      <c r="A62" s="67" t="s">
        <v>56</v>
      </c>
    </row>
    <row r="63" spans="1:18" x14ac:dyDescent="0.3">
      <c r="A63" s="67" t="s">
        <v>67</v>
      </c>
    </row>
    <row r="64" spans="1:18" x14ac:dyDescent="0.3">
      <c r="A64" s="69" t="s">
        <v>58</v>
      </c>
    </row>
    <row r="65" spans="1:1" x14ac:dyDescent="0.3">
      <c r="A65" s="69" t="s">
        <v>70</v>
      </c>
    </row>
    <row r="66" spans="1:1" x14ac:dyDescent="0.3">
      <c r="A66" s="67" t="s">
        <v>68</v>
      </c>
    </row>
    <row r="67" spans="1:1" x14ac:dyDescent="0.3">
      <c r="A67" s="69" t="s">
        <v>69</v>
      </c>
    </row>
    <row r="68" spans="1:1" x14ac:dyDescent="0.3">
      <c r="A68" s="69"/>
    </row>
    <row r="69" spans="1:1" x14ac:dyDescent="0.3">
      <c r="A69" s="69" t="s">
        <v>86</v>
      </c>
    </row>
    <row r="70" spans="1:1" x14ac:dyDescent="0.3">
      <c r="A70" s="69" t="s">
        <v>85</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Tabelle 5.2</vt:lpstr>
      <vt:lpstr>Tabelle 5.3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2025-10-09T08:40:19Z</dcterms:created>
  <dcterms:modified xsi:type="dcterms:W3CDTF">2026-10-19T14:05:18Z</dcterms:modified>
</cp:coreProperties>
</file>