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202300"/>
  <xr:revisionPtr revIDLastSave="0" documentId="8_{D1E40B1C-FC4D-45EB-AE57-760D619D12D7}" xr6:coauthVersionLast="47" xr6:coauthVersionMax="47" xr10:uidLastSave="{00000000-0000-0000-0000-000000000000}"/>
  <bookViews>
    <workbookView xWindow="28680" yWindow="-1740" windowWidth="29040" windowHeight="17520" xr2:uid="{682E1328-3F5C-4509-8D98-8E03881DE8D6}"/>
  </bookViews>
  <sheets>
    <sheet name="Tabelle 4.1" sheetId="1" r:id="rId1"/>
    <sheet name="Tabelle 4.2" sheetId="2" r:id="rId2"/>
    <sheet name="Tabelle 4.3" sheetId="3" r:id="rId3"/>
    <sheet name="Tabelle 4.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0" i="2" l="1"/>
</calcChain>
</file>

<file path=xl/sharedStrings.xml><?xml version="1.0" encoding="utf-8"?>
<sst xmlns="http://schemas.openxmlformats.org/spreadsheetml/2006/main" count="232" uniqueCount="116">
  <si>
    <t xml:space="preserve">Table 4.1: Budgetary figures for state governments (including local governments) as a whole </t>
  </si>
  <si>
    <t>€ billion</t>
  </si>
  <si>
    <t>Item</t>
  </si>
  <si>
    <t>Item no</t>
  </si>
  <si>
    <t>Fiscal balance</t>
  </si>
  <si>
    <t>Financial transactions (net)</t>
  </si>
  <si>
    <t>Settlement of payments under state government financial equalisation scheme</t>
  </si>
  <si>
    <r>
      <rPr>
        <sz val="11"/>
        <color theme="1"/>
        <rFont val="Arial"/>
        <family val="2"/>
      </rPr>
      <t>Cyclical component</t>
    </r>
    <r>
      <rPr>
        <vertAlign val="superscript"/>
        <sz val="11"/>
        <color theme="1"/>
        <rFont val="Arial"/>
        <family val="2"/>
      </rPr>
      <t>1</t>
    </r>
  </si>
  <si>
    <r>
      <rPr>
        <sz val="11"/>
        <color theme="1"/>
        <rFont val="Arial"/>
        <family val="2"/>
      </rPr>
      <t>One-off effects (coronavirus response and energy measures)</t>
    </r>
    <r>
      <rPr>
        <vertAlign val="superscript"/>
        <sz val="11"/>
        <color theme="1"/>
        <rFont val="Arial"/>
        <family val="2"/>
      </rPr>
      <t>2</t>
    </r>
  </si>
  <si>
    <t>Structural balance</t>
  </si>
  <si>
    <t>6=1-2+3-4-5</t>
  </si>
  <si>
    <t>Net interest burden</t>
  </si>
  <si>
    <t>Structural primary balance</t>
  </si>
  <si>
    <t>8=6+7</t>
  </si>
  <si>
    <r>
      <rPr>
        <sz val="8"/>
        <color theme="1"/>
        <rFont val="Arial"/>
        <family val="2"/>
      </rPr>
      <t>Sources: Federal Statistical Office and Bundesbank calculations.</t>
    </r>
    <r>
      <rPr>
        <sz val="8"/>
        <color theme="1"/>
        <rFont val="Arial"/>
        <family val="2"/>
      </rPr>
      <t xml:space="preserve"> </t>
    </r>
    <r>
      <rPr>
        <b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Cyclical component according to the Bundesbank’s June 2025 Forecast for Germany.</t>
    </r>
    <r>
      <rPr>
        <sz val="8"/>
        <color theme="1"/>
        <rFont val="Arial"/>
        <family val="2"/>
      </rPr>
      <t xml:space="preserve"> 
</t>
    </r>
    <r>
      <rPr>
        <b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Including various minor one-off effects that are unrelated to coronavirus response or energy measures.</t>
    </r>
  </si>
  <si>
    <r>
      <rPr>
        <b/>
        <sz val="14"/>
        <color theme="1"/>
        <rFont val="Arial"/>
        <family val="2"/>
      </rPr>
      <t>Table 4.2: Budgetary figures for state governments (including local governments) in 2024</t>
    </r>
    <r>
      <rPr>
        <b/>
        <vertAlign val="superscript"/>
        <sz val="14"/>
        <color rgb="FF000000"/>
        <rFont val="Arial"/>
        <family val="2"/>
      </rPr>
      <t>*</t>
    </r>
  </si>
  <si>
    <t>BW</t>
  </si>
  <si>
    <t>BY</t>
  </si>
  <si>
    <t>BB</t>
  </si>
  <si>
    <t>HE</t>
  </si>
  <si>
    <t>MV</t>
  </si>
  <si>
    <t>NI</t>
  </si>
  <si>
    <t>NW</t>
  </si>
  <si>
    <t>RP</t>
  </si>
  <si>
    <t>SL</t>
  </si>
  <si>
    <t>SN</t>
  </si>
  <si>
    <t>ST</t>
  </si>
  <si>
    <t>SH</t>
  </si>
  <si>
    <t>TH</t>
  </si>
  <si>
    <t>BE</t>
  </si>
  <si>
    <t>HB</t>
  </si>
  <si>
    <t>HH</t>
  </si>
  <si>
    <t>Total</t>
  </si>
  <si>
    <t>Derivation of partially adjusted structural balances</t>
  </si>
  <si>
    <t>€ per capita</t>
  </si>
  <si>
    <t>€ million</t>
  </si>
  <si>
    <t>Fiscal balance (1)</t>
  </si>
  <si>
    <t>Memo item: € million</t>
  </si>
  <si>
    <t>Financial transactions (net) (2)</t>
  </si>
  <si>
    <t>Settlement of payments under financial equalisation scheme (3)</t>
  </si>
  <si>
    <r>
      <rPr>
        <sz val="11"/>
        <color theme="1"/>
        <rFont val="Arial"/>
        <family val="2"/>
      </rPr>
      <t>Cyclical component</t>
    </r>
    <r>
      <rPr>
        <vertAlign val="superscript"/>
        <sz val="11"/>
        <color rgb="FF000000"/>
        <rFont val="Arial"/>
        <family val="2"/>
      </rPr>
      <t>1</t>
    </r>
    <r>
      <rPr>
        <sz val="11"/>
        <color rgb="FF000000"/>
        <rFont val="Arial"/>
        <family val="2"/>
      </rPr>
      <t xml:space="preserve"> (4)</t>
    </r>
  </si>
  <si>
    <t>One-off effects (5)</t>
  </si>
  <si>
    <t>Partially adjusted structural balance (6)=(1)-(2)+(3)-(4)-(5)</t>
  </si>
  <si>
    <t xml:space="preserve">Memo item: Coronavirus response and energy price measures </t>
  </si>
  <si>
    <t>.</t>
  </si>
  <si>
    <r>
      <rPr>
        <sz val="11"/>
        <color theme="1"/>
        <rFont val="Arial"/>
        <family val="2"/>
      </rPr>
      <t>Net interest burden</t>
    </r>
    <r>
      <rPr>
        <vertAlign val="superscript"/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</rPr>
      <t xml:space="preserve"> (7)</t>
    </r>
  </si>
  <si>
    <t>Partially adjusted structural primary balance (8)=(6)+(7)</t>
  </si>
  <si>
    <t>Memo item: Permitted new borrowing of 0.35% of GDP in 2025 (according to the Structural Component for the Federal States Act (Strukturkomponente-für-Länder-Gesetz – StruKomLäG)) (9)</t>
  </si>
  <si>
    <t>Expenditure, revenue and debt</t>
  </si>
  <si>
    <t>Total expenditure (10)</t>
  </si>
  <si>
    <t xml:space="preserve">of which:  </t>
  </si>
  <si>
    <r>
      <rPr>
        <sz val="11"/>
        <color theme="1"/>
        <rFont val="Arial"/>
        <family val="2"/>
      </rPr>
      <t>Personnel expenditure</t>
    </r>
    <r>
      <rPr>
        <vertAlign val="superscript"/>
        <sz val="11"/>
        <color rgb="FF000000"/>
        <rFont val="Arial"/>
        <family val="2"/>
      </rPr>
      <t>3</t>
    </r>
    <r>
      <rPr>
        <sz val="11"/>
        <color rgb="FF000000"/>
        <rFont val="Arial"/>
        <family val="2"/>
      </rPr>
      <t xml:space="preserve"> (11)</t>
    </r>
  </si>
  <si>
    <t>Expenditure on current staff (11a)</t>
  </si>
  <si>
    <r>
      <rPr>
        <sz val="11"/>
        <color theme="1"/>
        <rFont val="Arial"/>
        <family val="2"/>
      </rPr>
      <t>Civil service pension benefits</t>
    </r>
    <r>
      <rPr>
        <vertAlign val="superscript"/>
        <sz val="11"/>
        <color rgb="FF000000"/>
        <rFont val="Arial"/>
        <family val="2"/>
      </rPr>
      <t>4</t>
    </r>
    <r>
      <rPr>
        <sz val="11"/>
        <color rgb="FF000000"/>
        <rFont val="Arial"/>
        <family val="2"/>
      </rPr>
      <t xml:space="preserve"> (11b)</t>
    </r>
  </si>
  <si>
    <t>Other operating expenditure (12)</t>
  </si>
  <si>
    <t>Interest expenditure (13)</t>
  </si>
  <si>
    <t>Transfers to households (14)</t>
  </si>
  <si>
    <t>Current transfers to enterprises (15)</t>
  </si>
  <si>
    <t>Fixed asset formation (16)</t>
  </si>
  <si>
    <r>
      <rPr>
        <sz val="11"/>
        <color theme="1"/>
        <rFont val="Arial"/>
        <family val="2"/>
      </rPr>
      <t>Adjusted total expenditure</t>
    </r>
    <r>
      <rPr>
        <vertAlign val="superscript"/>
        <sz val="11"/>
        <color rgb="FF000000"/>
        <rFont val="Arial"/>
        <family val="2"/>
      </rPr>
      <t xml:space="preserve">5 </t>
    </r>
    <r>
      <rPr>
        <sz val="11"/>
        <color rgb="FF000000"/>
        <rFont val="Arial"/>
        <family val="2"/>
      </rPr>
      <t>(17)</t>
    </r>
  </si>
  <si>
    <t>Less interest expenditure (17a)</t>
  </si>
  <si>
    <t>Less interest expenditure and fees (17b)</t>
  </si>
  <si>
    <t>Total revenue (18)</t>
  </si>
  <si>
    <r>
      <rPr>
        <sz val="11"/>
        <color theme="1"/>
        <rFont val="Arial"/>
        <family val="2"/>
      </rPr>
      <t>Tax revenue</t>
    </r>
    <r>
      <rPr>
        <vertAlign val="superscript"/>
        <sz val="11"/>
        <color rgb="FF000000"/>
        <rFont val="Arial"/>
        <family val="2"/>
      </rPr>
      <t>6</t>
    </r>
    <r>
      <rPr>
        <sz val="11"/>
        <color rgb="FF000000"/>
        <rFont val="Arial"/>
        <family val="2"/>
      </rPr>
      <t xml:space="preserve"> (19)</t>
    </r>
  </si>
  <si>
    <t>Fees (20)</t>
  </si>
  <si>
    <r>
      <rPr>
        <sz val="11"/>
        <color theme="1"/>
        <rFont val="Arial"/>
        <family val="2"/>
      </rPr>
      <t>Transfers from central government</t>
    </r>
    <r>
      <rPr>
        <vertAlign val="superscript"/>
        <sz val="11"/>
        <color rgb="FF000000"/>
        <rFont val="Arial"/>
        <family val="2"/>
      </rPr>
      <t>7</t>
    </r>
    <r>
      <rPr>
        <sz val="11"/>
        <color rgb="FF000000"/>
        <rFont val="Arial"/>
        <family val="2"/>
      </rPr>
      <t xml:space="preserve"> (21)</t>
    </r>
  </si>
  <si>
    <r>
      <rPr>
        <sz val="11"/>
        <color theme="1"/>
        <rFont val="Arial"/>
        <family val="2"/>
      </rPr>
      <t>Adjusted total revenue</t>
    </r>
    <r>
      <rPr>
        <vertAlign val="superscript"/>
        <sz val="11"/>
        <color rgb="FF000000"/>
        <rFont val="Arial"/>
        <family val="2"/>
      </rPr>
      <t>5</t>
    </r>
    <r>
      <rPr>
        <sz val="11"/>
        <color rgb="FF000000"/>
        <rFont val="Arial"/>
        <family val="2"/>
      </rPr>
      <t xml:space="preserve"> (22)</t>
    </r>
  </si>
  <si>
    <t>Less fees (22a)</t>
  </si>
  <si>
    <t>Debt at year-end (23)</t>
  </si>
  <si>
    <r>
      <rPr>
        <sz val="11"/>
        <color theme="1"/>
        <rFont val="Arial"/>
        <family val="2"/>
      </rPr>
      <t>Calculated average rate of interest (%)</t>
    </r>
    <r>
      <rPr>
        <vertAlign val="superscript"/>
        <sz val="11"/>
        <color rgb="FF000000"/>
        <rFont val="Arial"/>
        <family val="2"/>
      </rPr>
      <t>8</t>
    </r>
    <r>
      <rPr>
        <sz val="11"/>
        <color rgb="FF000000"/>
        <rFont val="Arial"/>
        <family val="2"/>
      </rPr>
      <t xml:space="preserve"> (24)</t>
    </r>
  </si>
  <si>
    <t>Tax rates and multipliers</t>
  </si>
  <si>
    <t>Real estate acquisition tax (%) (25)</t>
  </si>
  <si>
    <r>
      <rPr>
        <sz val="11"/>
        <color theme="1"/>
        <rFont val="Arial"/>
        <family val="2"/>
      </rPr>
      <t>Real estate tax B (%)</t>
    </r>
    <r>
      <rPr>
        <vertAlign val="superscript"/>
        <sz val="11"/>
        <color theme="1"/>
        <rFont val="Arial"/>
        <family val="2"/>
      </rPr>
      <t>9</t>
    </r>
    <r>
      <rPr>
        <sz val="11"/>
        <color theme="1"/>
        <rFont val="Arial"/>
        <family val="2"/>
      </rPr>
      <t xml:space="preserve"> (26)</t>
    </r>
  </si>
  <si>
    <r>
      <rPr>
        <sz val="11"/>
        <color theme="1"/>
        <rFont val="Arial"/>
        <family val="2"/>
      </rPr>
      <t>Local business tax (%)</t>
    </r>
    <r>
      <rPr>
        <vertAlign val="superscript"/>
        <sz val="11"/>
        <color theme="1"/>
        <rFont val="Arial"/>
        <family val="2"/>
      </rPr>
      <t>9</t>
    </r>
    <r>
      <rPr>
        <sz val="11"/>
        <color theme="1"/>
        <rFont val="Arial"/>
        <family val="2"/>
      </rPr>
      <t xml:space="preserve"> (27)</t>
    </r>
  </si>
  <si>
    <t>Other figures</t>
  </si>
  <si>
    <r>
      <rPr>
        <sz val="11"/>
        <color theme="1"/>
        <rFont val="Arial"/>
        <family val="2"/>
      </rPr>
      <t>Staff (FTEs per 1,000 inhabitants)</t>
    </r>
    <r>
      <rPr>
        <vertAlign val="superscript"/>
        <sz val="11"/>
        <color theme="1"/>
        <rFont val="Arial"/>
        <family val="2"/>
      </rPr>
      <t>10</t>
    </r>
    <r>
      <rPr>
        <sz val="11"/>
        <color theme="1"/>
        <rFont val="Arial"/>
        <family val="2"/>
      </rPr>
      <t xml:space="preserve"> (28)</t>
    </r>
  </si>
  <si>
    <r>
      <rPr>
        <sz val="11"/>
        <color theme="1"/>
        <rFont val="Arial"/>
        <family val="2"/>
      </rPr>
      <t>Recipients of pension benefits (per 1,000 inhabitants)</t>
    </r>
    <r>
      <rPr>
        <vertAlign val="superscript"/>
        <sz val="11"/>
        <color theme="1"/>
        <rFont val="Arial"/>
        <family val="2"/>
      </rPr>
      <t>11</t>
    </r>
    <r>
      <rPr>
        <sz val="11"/>
        <color theme="1"/>
        <rFont val="Arial"/>
        <family val="2"/>
      </rPr>
      <t xml:space="preserve"> (29)</t>
    </r>
  </si>
  <si>
    <r>
      <rPr>
        <sz val="11"/>
        <color theme="1"/>
        <rFont val="Arial"/>
        <family val="2"/>
      </rPr>
      <t>A 13 annual gross civil servant pay (in € thousand)</t>
    </r>
    <r>
      <rPr>
        <vertAlign val="superscript"/>
        <sz val="11"/>
        <color theme="1"/>
        <rFont val="Arial"/>
        <family val="2"/>
      </rPr>
      <t>12</t>
    </r>
    <r>
      <rPr>
        <sz val="11"/>
        <color theme="1"/>
        <rFont val="Arial"/>
        <family val="2"/>
      </rPr>
      <t xml:space="preserve"> (30)</t>
    </r>
  </si>
  <si>
    <t>Sources: Federal Statistical Office, quarterly cash statistics (including post-bookings); Bundesbank calculations.</t>
  </si>
  <si>
    <r>
      <rPr>
        <b/>
        <vertAlign val="superscript"/>
        <sz val="8"/>
        <color rgb="FF000000"/>
        <rFont val="Arial"/>
        <family val="2"/>
      </rPr>
      <t>*</t>
    </r>
    <r>
      <rPr>
        <sz val="8"/>
        <color rgb="FF000000"/>
        <rFont val="Arial"/>
        <family val="2"/>
      </rPr>
      <t xml:space="preserve"> Core budgets and off-budget entities.</t>
    </r>
    <r>
      <rPr>
        <sz val="8"/>
        <color rgb="FF000000"/>
        <rFont val="Arial"/>
        <family val="2"/>
      </rPr>
      <t xml:space="preserve"> </t>
    </r>
  </si>
  <si>
    <t xml:space="preserve">Abbreviations: BW – Baden-Württemberg, BY – Bavaria, BB – Brandenburg, HE – Hesse, MV – Mecklenburg-West Pomerania, NI – Lower Saxony, NW – North Rhine-Westphalia, RP – Rhineland-Palatinate, SL – Saarland, SN – Saxony, ST – Saxony-Anhalt, SH – Schleswig-Holstein, TH – Thuringia, BE – Berlin, HB – Bremen, HH – Hamburg. </t>
  </si>
  <si>
    <r>
      <rPr>
        <b/>
        <sz val="8"/>
        <color rgb="FF000000"/>
        <rFont val="Arial"/>
        <family val="2"/>
      </rPr>
      <t>1</t>
    </r>
    <r>
      <rPr>
        <sz val="8"/>
        <color rgb="FF000000"/>
        <rFont val="Arial"/>
        <family val="2"/>
      </rPr>
      <t xml:space="preserve"> Data pursuant to the Bundesbank’s cyclical adjustment procedure based on figures from the June 2025 Forecast for Germany.</t>
    </r>
  </si>
  <si>
    <r>
      <rPr>
        <b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 xml:space="preserve"> Interest expenditure less interest income.</t>
    </r>
    <r>
      <rPr>
        <sz val="8"/>
        <color rgb="FF000000"/>
        <rFont val="Arial"/>
        <family val="2"/>
      </rPr>
      <t xml:space="preserve"> </t>
    </r>
    <r>
      <rPr>
        <b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 xml:space="preserve"> Including refunds to central government for legacy claims for pension benefits in eastern Germany (under the Entitlement Transfer Act (</t>
    </r>
    <r>
      <rPr>
        <i/>
        <sz val="8"/>
        <color rgb="FF000000"/>
        <rFont val="Arial"/>
        <family val="2"/>
      </rPr>
      <t>Anspruchs- und Anwartschaftsüberführungsgesetz</t>
    </r>
    <r>
      <rPr>
        <sz val="8"/>
        <color rgb="FF000000"/>
        <rFont val="Arial"/>
        <family val="2"/>
      </rPr>
      <t xml:space="preserve"> – AAÜG)).</t>
    </r>
    <r>
      <rPr>
        <sz val="8"/>
        <color rgb="FF000000"/>
        <rFont val="Arial"/>
        <family val="2"/>
      </rPr>
      <t xml:space="preserve"> </t>
    </r>
    <r>
      <rPr>
        <b/>
        <sz val="8"/>
        <color rgb="FF000000"/>
        <rFont val="Arial"/>
        <family val="2"/>
      </rPr>
      <t>4</t>
    </r>
    <r>
      <rPr>
        <sz val="8"/>
        <color rgb="FF000000"/>
        <rFont val="Arial"/>
        <family val="2"/>
      </rPr>
      <t xml:space="preserve"> Including healthcare subsidies and AAÜG payments.</t>
    </r>
    <r>
      <rPr>
        <sz val="8"/>
        <color rgb="FF000000"/>
        <rFont val="Arial"/>
        <family val="2"/>
      </rPr>
      <t xml:space="preserve"> </t>
    </r>
    <r>
      <rPr>
        <b/>
        <sz val="8"/>
        <color rgb="FF000000"/>
        <rFont val="Arial"/>
        <family val="2"/>
      </rPr>
      <t>5</t>
    </r>
    <r>
      <rPr>
        <sz val="8"/>
        <color rgb="FF000000"/>
        <rFont val="Arial"/>
        <family val="2"/>
      </rPr>
      <t xml:space="preserve"> Excluding financial transactions.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Payments under the financial equalisation scheme are settled on the revenue side.</t>
    </r>
    <r>
      <rPr>
        <sz val="8"/>
        <color rgb="FF000000"/>
        <rFont val="Arial"/>
        <family val="2"/>
      </rPr>
      <t xml:space="preserve"> </t>
    </r>
    <r>
      <rPr>
        <b/>
        <sz val="8"/>
        <color rgb="FF000000"/>
        <rFont val="Arial"/>
        <family val="2"/>
      </rPr>
      <t>6</t>
    </r>
    <r>
      <rPr>
        <sz val="8"/>
        <color rgb="FF000000"/>
        <rFont val="Arial"/>
        <family val="2"/>
      </rPr>
      <t xml:space="preserve"> Taxes and compensation for motor vehicle tax;</t>
    </r>
  </si>
  <si>
    <r>
      <rPr>
        <sz val="8"/>
        <color theme="1"/>
        <rFont val="Arial"/>
        <family val="2"/>
      </rPr>
      <t>financial equalisation scheme and financial capacity-dependent supplementary central government grants according to provisional settlement figures.</t>
    </r>
    <r>
      <rPr>
        <sz val="8"/>
        <color theme="1"/>
        <rFont val="Arial"/>
        <family val="2"/>
      </rPr>
      <t xml:space="preserve"> </t>
    </r>
    <r>
      <rPr>
        <b/>
        <sz val="8"/>
        <color rgb="FF000000"/>
        <rFont val="Arial"/>
        <family val="2"/>
      </rPr>
      <t>7</t>
    </r>
    <r>
      <rPr>
        <sz val="8"/>
        <color rgb="FF000000"/>
        <rFont val="Arial"/>
        <family val="2"/>
      </rPr>
      <t xml:space="preserve"> Excluding financial capacity-dependent supplementary central government grants and compensation for motor vehicle tax.</t>
    </r>
    <r>
      <rPr>
        <sz val="8"/>
        <color rgb="FF000000"/>
        <rFont val="Arial"/>
        <family val="2"/>
      </rPr>
      <t xml:space="preserve"> </t>
    </r>
    <r>
      <rPr>
        <b/>
        <sz val="8"/>
        <color rgb="FF000000"/>
        <rFont val="Arial"/>
        <family val="2"/>
      </rPr>
      <t>8</t>
    </r>
    <r>
      <rPr>
        <sz val="8"/>
        <color rgb="FF000000"/>
        <rFont val="Arial"/>
        <family val="2"/>
      </rPr>
      <t xml:space="preserve"> Interest expenditure as a percentage of debt at the end of the previous year.</t>
    </r>
    <r>
      <rPr>
        <sz val="8"/>
        <color rgb="FF000000"/>
        <rFont val="Arial"/>
        <family val="2"/>
      </rPr>
      <t xml:space="preserve"> </t>
    </r>
    <r>
      <rPr>
        <b/>
        <sz val="8"/>
        <color rgb="FF000000"/>
        <rFont val="Arial"/>
        <family val="2"/>
      </rPr>
      <t>9</t>
    </r>
    <r>
      <rPr>
        <sz val="8"/>
        <color rgb="FF000000"/>
        <rFont val="Arial"/>
        <family val="2"/>
      </rPr>
      <t xml:space="preserve"> Revenue-weighted average local government multipliers for 2024.</t>
    </r>
    <r>
      <rPr>
        <sz val="8"/>
        <color rgb="FF000000"/>
        <rFont val="Arial"/>
        <family val="2"/>
      </rPr>
      <t xml:space="preserve"> </t>
    </r>
    <r>
      <rPr>
        <b/>
        <sz val="8"/>
        <color rgb="FF000000"/>
        <rFont val="Arial"/>
        <family val="2"/>
      </rPr>
      <t>10</t>
    </r>
    <r>
      <rPr>
        <sz val="8"/>
        <color rgb="FF000000"/>
        <rFont val="Arial"/>
        <family val="2"/>
      </rPr>
      <t xml:space="preserve"> Public sector staff working in state and local governments</t>
    </r>
    <r>
      <rPr>
        <sz val="8"/>
        <color rgb="FF000000"/>
        <rFont val="Arial"/>
        <family val="2"/>
      </rPr>
      <t xml:space="preserve"> </t>
    </r>
  </si>
  <si>
    <t xml:space="preserve">general job-based allowance or structural allowance, special payment(s), assuming a 40-hour week. Total column shows the unweighted mean here. The A 13 pay grade applies in particular to many school teachers. Source: DGB Besoldungsreport 2024. </t>
  </si>
  <si>
    <r>
      <rPr>
        <b/>
        <sz val="14"/>
        <color theme="1"/>
        <rFont val="Arial"/>
        <family val="2"/>
      </rPr>
      <t>Table 4.3: Budgetary figures for state governments (including local governments) in 2024: change against 2023</t>
    </r>
    <r>
      <rPr>
        <b/>
        <vertAlign val="superscript"/>
        <sz val="14"/>
        <color rgb="FF000000"/>
        <rFont val="Arial"/>
        <family val="2"/>
      </rPr>
      <t>*</t>
    </r>
  </si>
  <si>
    <r>
      <rPr>
        <sz val="11"/>
        <color theme="1"/>
        <rFont val="Arial"/>
        <family val="2"/>
      </rPr>
      <t>Adjusted total expenditure</t>
    </r>
    <r>
      <rPr>
        <vertAlign val="superscript"/>
        <sz val="11"/>
        <color rgb="FF000000"/>
        <rFont val="Arial"/>
        <family val="2"/>
      </rPr>
      <t>5</t>
    </r>
    <r>
      <rPr>
        <sz val="11"/>
        <color rgb="FF000000"/>
        <rFont val="Arial"/>
        <family val="2"/>
      </rPr>
      <t xml:space="preserve"> (17)</t>
    </r>
  </si>
  <si>
    <r>
      <rPr>
        <vertAlign val="superscript"/>
        <sz val="8"/>
        <color rgb="FF000000"/>
        <rFont val="Arial"/>
        <family val="2"/>
      </rPr>
      <t>*</t>
    </r>
    <r>
      <rPr>
        <sz val="8"/>
        <color rgb="FF000000"/>
        <rFont val="Arial"/>
        <family val="2"/>
      </rPr>
      <t xml:space="preserve"> Core budgets and off-budget entities.</t>
    </r>
    <r>
      <rPr>
        <sz val="8"/>
        <color rgb="FF000000"/>
        <rFont val="Arial"/>
        <family val="2"/>
      </rPr>
      <t xml:space="preserve"> </t>
    </r>
  </si>
  <si>
    <r>
      <rPr>
        <b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 xml:space="preserve"> Interest expenditure less interest income.</t>
    </r>
    <r>
      <rPr>
        <sz val="8"/>
        <color rgb="FF000000"/>
        <rFont val="Arial"/>
        <family val="2"/>
      </rPr>
      <t xml:space="preserve"> </t>
    </r>
    <r>
      <rPr>
        <b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 xml:space="preserve"> Including healthcare subsidies and refunds to central government for legacy claims for pension benefits in eastern Germany (under the Entitlement Transfer Act (</t>
    </r>
    <r>
      <rPr>
        <i/>
        <sz val="8"/>
        <color rgb="FF000000"/>
        <rFont val="Arial"/>
        <family val="2"/>
      </rPr>
      <t>Anspruchs- und Anwartschaftsüberführungsgesetz</t>
    </r>
    <r>
      <rPr>
        <sz val="8"/>
        <color rgb="FF000000"/>
        <rFont val="Arial"/>
        <family val="2"/>
      </rPr>
      <t xml:space="preserve"> – AAÜG)).</t>
    </r>
    <r>
      <rPr>
        <sz val="8"/>
        <color rgb="FF000000"/>
        <rFont val="Arial"/>
        <family val="2"/>
      </rPr>
      <t xml:space="preserve"> </t>
    </r>
    <r>
      <rPr>
        <b/>
        <sz val="8"/>
        <color rgb="FF000000"/>
        <rFont val="Arial"/>
        <family val="2"/>
      </rPr>
      <t>4</t>
    </r>
    <r>
      <rPr>
        <sz val="8"/>
        <color rgb="FF000000"/>
        <rFont val="Arial"/>
        <family val="2"/>
      </rPr>
      <t xml:space="preserve"> Including healthcare subsidies and AAÜG payments.</t>
    </r>
    <r>
      <rPr>
        <sz val="8"/>
        <color rgb="FF000000"/>
        <rFont val="Arial"/>
        <family val="2"/>
      </rPr>
      <t xml:space="preserve"> </t>
    </r>
    <r>
      <rPr>
        <b/>
        <sz val="8"/>
        <color rgb="FF000000"/>
        <rFont val="Arial"/>
        <family val="2"/>
      </rPr>
      <t>5</t>
    </r>
    <r>
      <rPr>
        <sz val="8"/>
        <color rgb="FF000000"/>
        <rFont val="Arial"/>
        <family val="2"/>
      </rPr>
      <t xml:space="preserve"> Excluding financial transactions.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Payments under the financial equalisation scheme are settled on the revenue side.</t>
    </r>
    <r>
      <rPr>
        <sz val="8"/>
        <color rgb="FF000000"/>
        <rFont val="Arial"/>
        <family val="2"/>
      </rPr>
      <t xml:space="preserve"> </t>
    </r>
    <r>
      <rPr>
        <b/>
        <sz val="8"/>
        <color rgb="FF000000"/>
        <rFont val="Arial"/>
        <family val="2"/>
      </rPr>
      <t>6</t>
    </r>
    <r>
      <rPr>
        <sz val="8"/>
        <color rgb="FF000000"/>
        <rFont val="Arial"/>
        <family val="2"/>
      </rPr>
      <t xml:space="preserve"> Taxes and compensation for motor vehicle tax;</t>
    </r>
  </si>
  <si>
    <r>
      <rPr>
        <sz val="8"/>
        <color theme="1"/>
        <rFont val="Arial"/>
        <family val="2"/>
      </rPr>
      <t>financial equalisation scheme and financial capacity-dependent supplementary central government grants according to provisional settlement figures.</t>
    </r>
    <r>
      <rPr>
        <sz val="8"/>
        <color theme="1"/>
        <rFont val="Arial"/>
        <family val="2"/>
      </rPr>
      <t xml:space="preserve"> </t>
    </r>
    <r>
      <rPr>
        <b/>
        <sz val="8"/>
        <color rgb="FF000000"/>
        <rFont val="Arial"/>
        <family val="2"/>
      </rPr>
      <t>7</t>
    </r>
    <r>
      <rPr>
        <sz val="8"/>
        <color rgb="FF000000"/>
        <rFont val="Arial"/>
        <family val="2"/>
      </rPr>
      <t xml:space="preserve"> Excluding financial capacity-dependent supplementary central government grants and compensation for motor vehicle tax.</t>
    </r>
    <r>
      <rPr>
        <sz val="8"/>
        <color rgb="FF000000"/>
        <rFont val="Arial"/>
        <family val="2"/>
      </rPr>
      <t xml:space="preserve"> </t>
    </r>
    <r>
      <rPr>
        <b/>
        <sz val="8"/>
        <color rgb="FF000000"/>
        <rFont val="Arial"/>
        <family val="2"/>
      </rPr>
      <t>8</t>
    </r>
    <r>
      <rPr>
        <sz val="8"/>
        <color rgb="FF000000"/>
        <rFont val="Arial"/>
        <family val="2"/>
      </rPr>
      <t xml:space="preserve"> Interest expenditure as a percentage of debt at the end of the previous year.</t>
    </r>
    <r>
      <rPr>
        <sz val="8"/>
        <color rgb="FF000000"/>
        <rFont val="Arial"/>
        <family val="2"/>
      </rPr>
      <t xml:space="preserve"> </t>
    </r>
    <r>
      <rPr>
        <b/>
        <sz val="8"/>
        <color rgb="FF000000"/>
        <rFont val="Arial"/>
        <family val="2"/>
      </rPr>
      <t>9</t>
    </r>
    <r>
      <rPr>
        <sz val="8"/>
        <color rgb="FF000000"/>
        <rFont val="Arial"/>
        <family val="2"/>
      </rPr>
      <t xml:space="preserve"> Revenue-weighted average local government multipliers.</t>
    </r>
    <r>
      <rPr>
        <sz val="8"/>
        <color rgb="FF000000"/>
        <rFont val="Arial"/>
        <family val="2"/>
      </rPr>
      <t xml:space="preserve"> </t>
    </r>
  </si>
  <si>
    <t>1.</t>
  </si>
  <si>
    <r>
      <rPr>
        <sz val="11"/>
        <color theme="1"/>
        <rFont val="Arial"/>
        <family val="2"/>
      </rPr>
      <t>Fiscal balance, total</t>
    </r>
    <r>
      <rPr>
        <vertAlign val="superscript"/>
        <sz val="11"/>
        <color theme="1"/>
        <rFont val="Arial"/>
        <family val="2"/>
      </rPr>
      <t>1</t>
    </r>
  </si>
  <si>
    <t>1.a</t>
  </si>
  <si>
    <t>Core budget</t>
  </si>
  <si>
    <t>1.b</t>
  </si>
  <si>
    <t>Off-budget entities</t>
  </si>
  <si>
    <t>2.</t>
  </si>
  <si>
    <r>
      <rPr>
        <sz val="11"/>
        <color theme="1"/>
        <rFont val="Arial"/>
        <family val="2"/>
      </rPr>
      <t>Financial transactions</t>
    </r>
    <r>
      <rPr>
        <vertAlign val="superscript"/>
        <sz val="11"/>
        <color theme="1"/>
        <rFont val="Arial"/>
        <family val="2"/>
      </rPr>
      <t>2</t>
    </r>
  </si>
  <si>
    <t>3.</t>
  </si>
  <si>
    <r>
      <rPr>
        <sz val="11"/>
        <color theme="1"/>
        <rFont val="Arial"/>
        <family val="2"/>
      </rPr>
      <t>Cyclical component</t>
    </r>
    <r>
      <rPr>
        <vertAlign val="superscript"/>
        <sz val="11"/>
        <color theme="1"/>
        <rFont val="Arial"/>
        <family val="2"/>
      </rPr>
      <t>2</t>
    </r>
  </si>
  <si>
    <t>4.</t>
  </si>
  <si>
    <r>
      <rPr>
        <sz val="11"/>
        <color theme="1"/>
        <rFont val="Arial"/>
        <family val="2"/>
      </rPr>
      <t>Structural financing needs/scope (+/-)</t>
    </r>
    <r>
      <rPr>
        <vertAlign val="superscript"/>
        <sz val="11"/>
        <color theme="1"/>
        <rFont val="Arial"/>
        <family val="2"/>
      </rPr>
      <t>3</t>
    </r>
  </si>
  <si>
    <t>5.</t>
  </si>
  <si>
    <r>
      <rPr>
        <sz val="11"/>
        <color theme="1"/>
        <rFont val="Arial"/>
        <family val="2"/>
      </rPr>
      <t>Emergency borrowing/repayment (+/-)</t>
    </r>
    <r>
      <rPr>
        <vertAlign val="superscript"/>
        <sz val="11"/>
        <color theme="1"/>
        <rFont val="Arial"/>
        <family val="2"/>
      </rPr>
      <t>4</t>
    </r>
  </si>
  <si>
    <t>6.</t>
  </si>
  <si>
    <r>
      <rPr>
        <sz val="11"/>
        <color theme="1"/>
        <rFont val="Arial"/>
        <family val="2"/>
      </rPr>
      <t>Amount estimated for building/reducing reserves (+/-)</t>
    </r>
    <r>
      <rPr>
        <vertAlign val="superscript"/>
        <sz val="11"/>
        <color theme="1"/>
        <rFont val="Arial"/>
        <family val="2"/>
      </rPr>
      <t>5</t>
    </r>
  </si>
  <si>
    <t>7.</t>
  </si>
  <si>
    <t>Outstanding repayment volume from escape clause</t>
  </si>
  <si>
    <r>
      <rPr>
        <sz val="11"/>
        <color theme="1"/>
        <rFont val="Arial"/>
        <family val="2"/>
      </rPr>
      <t xml:space="preserve">329 </t>
    </r>
    <r>
      <rPr>
        <vertAlign val="superscript"/>
        <sz val="11"/>
        <color theme="1"/>
        <rFont val="Arial"/>
        <family val="2"/>
      </rPr>
      <t>6</t>
    </r>
  </si>
  <si>
    <r>
      <rPr>
        <sz val="8"/>
        <color theme="1"/>
        <rFont val="Arial"/>
        <family val="2"/>
      </rPr>
      <t>Abbreviations: BW – Baden-Württemberg, BY – Bavaria, BB – Brandenburg, HE – Hesse, MV – Mecklenburg-West Pomerania, NI – Lower Saxony, NW – North Rhine-Westphalia, RP – Rhineland-Palatinate, SL – Saarland, SN – Saxony, ST – Saxony-Anhalt, SH – Schleswig-Holstein, TH – Thuringia, BE – Berlin, HB – Bremen, HH – Hamburg.</t>
    </r>
    <r>
      <rPr>
        <sz val="8"/>
        <color theme="1"/>
        <rFont val="Arial"/>
        <family val="2"/>
      </rPr>
      <t xml:space="preserve"> </t>
    </r>
    <r>
      <rPr>
        <b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> Federal Statistical Office, quarterly results including phasing-out period.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Negative figures indicate a financing deficit.</t>
    </r>
    <r>
      <rPr>
        <sz val="8"/>
        <color theme="1"/>
        <rFont val="Arial"/>
        <family val="2"/>
      </rPr>
      <t> </t>
    </r>
    <r>
      <rPr>
        <b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 Source: Federal states’ finance ministries.</t>
    </r>
    <r>
      <rPr>
        <sz val="8"/>
        <color theme="1"/>
        <rFont val="Arial"/>
        <family val="2"/>
      </rPr>
      <t> </t>
    </r>
    <r>
      <rPr>
        <b/>
        <sz val="8"/>
        <color theme="1"/>
        <rFont val="Arial"/>
        <family val="2"/>
      </rPr>
      <t>3 </t>
    </r>
    <r>
      <rPr>
        <sz val="8"/>
        <color theme="1"/>
        <rFont val="Arial"/>
        <family val="2"/>
      </rPr>
      <t>Calculated as 4 = -1 + 2 + 3, without adjustment for one-off effects, i.e. including energy measures, in particular, and excluding the provisional settlement of payments under the financial equalisation scheme.</t>
    </r>
    <r>
      <rPr>
        <sz val="8"/>
        <color theme="1"/>
        <rFont val="Arial"/>
        <family val="2"/>
      </rPr>
      <t xml:space="preserve"> </t>
    </r>
    <r>
      <rPr>
        <b/>
        <sz val="8"/>
        <color theme="1"/>
        <rFont val="Arial"/>
        <family val="2"/>
      </rPr>
      <t>4</t>
    </r>
    <r>
      <rPr>
        <sz val="8"/>
        <color theme="1"/>
        <rFont val="Arial"/>
        <family val="2"/>
      </rPr>
      <t> Year-on-year change in outstanding repayment volume from emergency borrowing from 2023 to 2024.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A negative value indicates net repayment.</t>
    </r>
    <r>
      <rPr>
        <sz val="8"/>
        <color theme="1"/>
        <rFont val="Arial"/>
        <family val="2"/>
      </rPr>
      <t> </t>
    </r>
    <r>
      <rPr>
        <b/>
        <sz val="8"/>
        <color theme="1"/>
        <rFont val="Arial"/>
        <family val="2"/>
      </rPr>
      <t>5</t>
    </r>
    <r>
      <rPr>
        <sz val="8"/>
        <color theme="1"/>
        <rFont val="Arial"/>
        <family val="2"/>
      </rPr>
      <t> Calculated as 6 = 5 - 4.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If net emergency borrowing is zero or negative (meaning emergency borrowing was repaid), a positive value indicates that reserves have been built from surpluses.</t>
    </r>
    <r>
      <rPr>
        <b/>
        <sz val="8"/>
        <color theme="1"/>
        <rFont val="Arial"/>
        <family val="2"/>
      </rPr>
      <t> </t>
    </r>
    <r>
      <rPr>
        <b/>
        <sz val="8"/>
        <color theme="1"/>
        <rFont val="Arial"/>
        <family val="2"/>
      </rPr>
      <t>6</t>
    </r>
    <r>
      <rPr>
        <sz val="8"/>
        <color theme="1"/>
        <rFont val="Arial"/>
        <family val="2"/>
      </rPr>
      <t> Plus €166 that is to be repaid but cannot fall under this category pursuant to the Federal Constitutional Court ruling.</t>
    </r>
  </si>
  <si>
    <t>Sonstige Kennzahlen</t>
  </si>
  <si>
    <t>Personal (VZÄ je 1000 Einw.)10) (28)</t>
  </si>
  <si>
    <t>Versorgungsempfangende (je 1000 Einw.)11) (29)</t>
  </si>
  <si>
    <t>A 13 - Jahresbruttobesoldung (in 1000 €)12) (30)</t>
  </si>
  <si>
    <t xml:space="preserve">Table 4.4: State governments’ financing needs according to simple Bundesbank calculations and emergency borrowing in 2024 </t>
  </si>
  <si>
    <r>
      <rPr>
        <sz val="8"/>
        <color theme="1"/>
        <rFont val="Arial"/>
        <family val="2"/>
      </rPr>
      <t xml:space="preserve">as at 30 June 2024. Areas in which non-public sector enterprises normally operate (such as university and other hospitals, nutrition, utilities, transport, finance) are not included. </t>
    </r>
    <r>
      <rPr>
        <b/>
        <sz val="8"/>
        <color rgb="FF000000"/>
        <rFont val="Arial"/>
        <family val="2"/>
      </rPr>
      <t>11</t>
    </r>
    <r>
      <rPr>
        <sz val="8"/>
        <color rgb="FF000000"/>
        <rFont val="Arial"/>
        <family val="2"/>
      </rPr>
      <t xml:space="preserve"> Recipients of state and local governments’ civil service pension benefits as at 1 January 2024. </t>
    </r>
    <r>
      <rPr>
        <b/>
        <sz val="8"/>
        <color rgb="FF000000"/>
        <rFont val="Arial"/>
        <family val="2"/>
      </rPr>
      <t>12</t>
    </r>
    <r>
      <rPr>
        <sz val="8"/>
        <color rgb="FF000000"/>
        <rFont val="Arial"/>
        <family val="2"/>
      </rPr>
      <t xml:space="preserve"> Total of annual basic salary at the final level of the pay grade,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</si>
</sst>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_-* #,##0.0_-;\-* #,##0.0_-;_-* &quot;-&quot;??_-;_-@_-"/>
    <numFmt numFmtId="167" formatCode="#\ ##0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i/>
      <sz val="1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1"/>
      <color theme="1"/>
      <name val="Segoe UI"/>
      <family val="2"/>
    </font>
    <font>
      <vertAlign val="superscript"/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b/>
      <vertAlign val="superscript"/>
      <sz val="14"/>
      <color rgb="FF000000"/>
      <name val="Arial"/>
      <family val="2"/>
    </font>
    <font>
      <vertAlign val="superscript"/>
      <sz val="11"/>
      <color rgb="FF000000"/>
      <name val="Arial"/>
      <family val="2"/>
    </font>
    <font>
      <sz val="11"/>
      <color rgb="FF000000"/>
      <name val="Arial"/>
      <family val="2"/>
    </font>
    <font>
      <b/>
      <vertAlign val="superscript"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i/>
      <sz val="8"/>
      <color rgb="FF000000"/>
      <name val="Arial"/>
      <family val="2"/>
    </font>
    <font>
      <vertAlign val="superscript"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12" xfId="0" applyFont="1" applyFill="1" applyBorder="1"/>
    <xf numFmtId="0" fontId="4" fillId="0" borderId="13" xfId="0" applyFont="1" applyFill="1" applyBorder="1"/>
    <xf numFmtId="0" fontId="4" fillId="0" borderId="14" xfId="0" applyFont="1" applyFill="1" applyBorder="1"/>
    <xf numFmtId="0" fontId="4" fillId="0" borderId="15" xfId="0" applyFont="1" applyFill="1" applyBorder="1"/>
    <xf numFmtId="43" fontId="4" fillId="0" borderId="12" xfId="1" applyFont="1" applyFill="1" applyBorder="1"/>
    <xf numFmtId="0" fontId="4" fillId="0" borderId="1" xfId="0" applyFont="1" applyFill="1" applyBorder="1"/>
    <xf numFmtId="0" fontId="3" fillId="0" borderId="16" xfId="0" applyFont="1" applyFill="1" applyBorder="1"/>
    <xf numFmtId="0" fontId="3" fillId="0" borderId="17" xfId="0" applyFont="1" applyFill="1" applyBorder="1"/>
    <xf numFmtId="43" fontId="3" fillId="0" borderId="18" xfId="1" applyFont="1" applyFill="1" applyBorder="1"/>
    <xf numFmtId="0" fontId="3" fillId="0" borderId="7" xfId="0" applyFont="1" applyFill="1" applyBorder="1" applyAlignment="1">
      <alignment horizontal="left"/>
    </xf>
    <xf numFmtId="0" fontId="3" fillId="0" borderId="19" xfId="0" applyFont="1" applyFill="1" applyBorder="1"/>
    <xf numFmtId="0" fontId="3" fillId="0" borderId="20" xfId="0" applyFont="1" applyFill="1" applyBorder="1"/>
    <xf numFmtId="0" fontId="3" fillId="0" borderId="21" xfId="0" applyFont="1" applyFill="1" applyBorder="1"/>
    <xf numFmtId="1" fontId="3" fillId="0" borderId="18" xfId="1" applyNumberFormat="1" applyFont="1" applyFill="1" applyBorder="1"/>
    <xf numFmtId="3" fontId="3" fillId="0" borderId="22" xfId="0" applyNumberFormat="1" applyFont="1" applyFill="1" applyBorder="1"/>
    <xf numFmtId="3" fontId="3" fillId="0" borderId="23" xfId="0" applyNumberFormat="1" applyFont="1" applyFill="1" applyBorder="1"/>
    <xf numFmtId="3" fontId="3" fillId="0" borderId="24" xfId="0" applyNumberFormat="1" applyFont="1" applyFill="1" applyBorder="1"/>
    <xf numFmtId="3" fontId="3" fillId="0" borderId="18" xfId="1" applyNumberFormat="1" applyFont="1" applyFill="1" applyBorder="1"/>
    <xf numFmtId="3" fontId="3" fillId="0" borderId="0" xfId="0" applyNumberFormat="1" applyFont="1" applyFill="1"/>
    <xf numFmtId="0" fontId="6" fillId="0" borderId="7" xfId="0" applyFont="1" applyFill="1" applyBorder="1" applyAlignment="1">
      <alignment horizontal="left" indent="1"/>
    </xf>
    <xf numFmtId="1" fontId="3" fillId="0" borderId="22" xfId="0" applyNumberFormat="1" applyFont="1" applyFill="1" applyBorder="1"/>
    <xf numFmtId="1" fontId="3" fillId="0" borderId="23" xfId="0" applyNumberFormat="1" applyFont="1" applyFill="1" applyBorder="1"/>
    <xf numFmtId="1" fontId="3" fillId="0" borderId="24" xfId="0" applyNumberFormat="1" applyFont="1" applyFill="1" applyBorder="1"/>
    <xf numFmtId="1" fontId="3" fillId="0" borderId="22" xfId="0" applyNumberFormat="1" applyFont="1" applyFill="1" applyBorder="1" applyAlignment="1">
      <alignment horizontal="right"/>
    </xf>
    <xf numFmtId="1" fontId="3" fillId="0" borderId="23" xfId="0" applyNumberFormat="1" applyFont="1" applyFill="1" applyBorder="1" applyAlignment="1">
      <alignment horizontal="right"/>
    </xf>
    <xf numFmtId="1" fontId="3" fillId="0" borderId="24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left" wrapText="1" indent="1"/>
    </xf>
    <xf numFmtId="0" fontId="3" fillId="0" borderId="0" xfId="0" applyFont="1" applyFill="1" applyAlignment="1">
      <alignment horizontal="left" indent="1"/>
    </xf>
    <xf numFmtId="0" fontId="3" fillId="0" borderId="27" xfId="0" applyFont="1" applyFill="1" applyBorder="1"/>
    <xf numFmtId="3" fontId="3" fillId="0" borderId="28" xfId="0" applyNumberFormat="1" applyFont="1" applyFill="1" applyBorder="1"/>
    <xf numFmtId="0" fontId="4" fillId="0" borderId="29" xfId="0" applyFont="1" applyFill="1" applyBorder="1"/>
    <xf numFmtId="0" fontId="3" fillId="0" borderId="30" xfId="0" applyFont="1" applyFill="1" applyBorder="1"/>
    <xf numFmtId="0" fontId="3" fillId="0" borderId="31" xfId="0" applyFont="1" applyFill="1" applyBorder="1"/>
    <xf numFmtId="0" fontId="4" fillId="0" borderId="18" xfId="0" applyFont="1" applyFill="1" applyBorder="1"/>
    <xf numFmtId="3" fontId="3" fillId="0" borderId="20" xfId="0" applyNumberFormat="1" applyFont="1" applyFill="1" applyBorder="1"/>
    <xf numFmtId="3" fontId="3" fillId="0" borderId="32" xfId="0" applyNumberFormat="1" applyFont="1" applyFill="1" applyBorder="1"/>
    <xf numFmtId="165" fontId="3" fillId="0" borderId="0" xfId="0" applyNumberFormat="1" applyFont="1" applyFill="1"/>
    <xf numFmtId="0" fontId="3" fillId="0" borderId="0" xfId="0" applyFont="1" applyFill="1" applyAlignment="1">
      <alignment horizontal="right"/>
    </xf>
    <xf numFmtId="0" fontId="3" fillId="0" borderId="18" xfId="0" applyFont="1" applyFill="1" applyBorder="1"/>
    <xf numFmtId="3" fontId="3" fillId="0" borderId="33" xfId="0" applyNumberFormat="1" applyFont="1" applyFill="1" applyBorder="1"/>
    <xf numFmtId="0" fontId="3" fillId="0" borderId="18" xfId="0" applyFont="1" applyFill="1" applyBorder="1" applyAlignment="1">
      <alignment horizontal="left" indent="1"/>
    </xf>
    <xf numFmtId="0" fontId="3" fillId="0" borderId="18" xfId="0" applyFont="1" applyFill="1" applyBorder="1" applyAlignment="1">
      <alignment horizontal="left" indent="2"/>
    </xf>
    <xf numFmtId="0" fontId="3" fillId="0" borderId="18" xfId="0" applyFont="1" applyFill="1" applyBorder="1" applyAlignment="1">
      <alignment horizontal="left"/>
    </xf>
    <xf numFmtId="3" fontId="3" fillId="0" borderId="34" xfId="0" applyNumberFormat="1" applyFont="1" applyFill="1" applyBorder="1"/>
    <xf numFmtId="3" fontId="3" fillId="0" borderId="35" xfId="0" applyNumberFormat="1" applyFont="1" applyFill="1" applyBorder="1"/>
    <xf numFmtId="3" fontId="3" fillId="0" borderId="36" xfId="0" applyNumberFormat="1" applyFont="1" applyFill="1" applyBorder="1"/>
    <xf numFmtId="1" fontId="3" fillId="0" borderId="33" xfId="0" applyNumberFormat="1" applyFont="1" applyFill="1" applyBorder="1"/>
    <xf numFmtId="0" fontId="3" fillId="0" borderId="37" xfId="0" applyFont="1" applyFill="1" applyBorder="1"/>
    <xf numFmtId="1" fontId="3" fillId="0" borderId="35" xfId="0" applyNumberFormat="1" applyFont="1" applyFill="1" applyBorder="1"/>
    <xf numFmtId="1" fontId="3" fillId="0" borderId="36" xfId="0" applyNumberFormat="1" applyFont="1" applyFill="1" applyBorder="1"/>
    <xf numFmtId="0" fontId="3" fillId="0" borderId="38" xfId="0" applyFont="1" applyFill="1" applyBorder="1"/>
    <xf numFmtId="2" fontId="3" fillId="0" borderId="22" xfId="0" applyNumberFormat="1" applyFont="1" applyFill="1" applyBorder="1"/>
    <xf numFmtId="2" fontId="3" fillId="0" borderId="23" xfId="0" applyNumberFormat="1" applyFont="1" applyFill="1" applyBorder="1"/>
    <xf numFmtId="2" fontId="3" fillId="0" borderId="33" xfId="0" applyNumberFormat="1" applyFont="1" applyFill="1" applyBorder="1"/>
    <xf numFmtId="1" fontId="3" fillId="0" borderId="19" xfId="0" applyNumberFormat="1" applyFont="1" applyFill="1" applyBorder="1"/>
    <xf numFmtId="1" fontId="3" fillId="0" borderId="20" xfId="0" applyNumberFormat="1" applyFont="1" applyFill="1" applyBorder="1"/>
    <xf numFmtId="1" fontId="3" fillId="0" borderId="32" xfId="0" applyNumberFormat="1" applyFont="1" applyFill="1" applyBorder="1"/>
    <xf numFmtId="164" fontId="3" fillId="0" borderId="22" xfId="0" applyNumberFormat="1" applyFont="1" applyFill="1" applyBorder="1"/>
    <xf numFmtId="164" fontId="3" fillId="0" borderId="23" xfId="0" applyNumberFormat="1" applyFont="1" applyFill="1" applyBorder="1"/>
    <xf numFmtId="164" fontId="3" fillId="0" borderId="33" xfId="0" applyNumberFormat="1" applyFont="1" applyFill="1" applyBorder="1"/>
    <xf numFmtId="0" fontId="3" fillId="0" borderId="38" xfId="0" applyFont="1" applyFill="1" applyBorder="1" applyAlignment="1">
      <alignment horizontal="left"/>
    </xf>
    <xf numFmtId="0" fontId="3" fillId="0" borderId="28" xfId="0" applyFont="1" applyFill="1" applyBorder="1"/>
    <xf numFmtId="0" fontId="3" fillId="0" borderId="25" xfId="0" applyFont="1" applyFill="1" applyBorder="1"/>
    <xf numFmtId="0" fontId="3" fillId="0" borderId="39" xfId="0" applyFont="1" applyFill="1" applyBorder="1"/>
    <xf numFmtId="0" fontId="7" fillId="0" borderId="0" xfId="0" applyFont="1" applyFill="1"/>
    <xf numFmtId="164" fontId="3" fillId="0" borderId="0" xfId="0" applyNumberFormat="1" applyFont="1" applyFill="1"/>
    <xf numFmtId="0" fontId="7" fillId="0" borderId="0" xfId="0" applyFont="1" applyFill="1" applyAlignment="1">
      <alignment horizontal="left"/>
    </xf>
    <xf numFmtId="0" fontId="9" fillId="0" borderId="0" xfId="0" applyFont="1"/>
    <xf numFmtId="0" fontId="5" fillId="0" borderId="0" xfId="0" applyFont="1"/>
    <xf numFmtId="0" fontId="5" fillId="0" borderId="0" xfId="0" applyFont="1" applyBorder="1"/>
    <xf numFmtId="164" fontId="5" fillId="0" borderId="5" xfId="0" applyNumberFormat="1" applyFont="1" applyBorder="1"/>
    <xf numFmtId="164" fontId="5" fillId="0" borderId="6" xfId="0" applyNumberFormat="1" applyFont="1" applyBorder="1"/>
    <xf numFmtId="164" fontId="5" fillId="0" borderId="0" xfId="0" applyNumberFormat="1" applyFont="1" applyBorder="1"/>
    <xf numFmtId="164" fontId="5" fillId="0" borderId="8" xfId="0" applyNumberFormat="1" applyFont="1" applyBorder="1"/>
    <xf numFmtId="164" fontId="5" fillId="0" borderId="10" xfId="0" applyNumberFormat="1" applyFont="1" applyBorder="1"/>
    <xf numFmtId="164" fontId="5" fillId="0" borderId="11" xfId="0" applyNumberFormat="1" applyFont="1" applyBorder="1"/>
    <xf numFmtId="164" fontId="5" fillId="0" borderId="0" xfId="0" applyNumberFormat="1" applyFont="1"/>
    <xf numFmtId="0" fontId="5" fillId="0" borderId="4" xfId="0" applyFont="1" applyBorder="1"/>
    <xf numFmtId="0" fontId="5" fillId="0" borderId="7" xfId="0" applyFont="1" applyBorder="1"/>
    <xf numFmtId="0" fontId="5" fillId="0" borderId="9" xfId="0" applyFont="1" applyBorder="1"/>
    <xf numFmtId="0" fontId="12" fillId="0" borderId="0" xfId="0" applyFont="1" applyBorder="1"/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11" fillId="0" borderId="1" xfId="0" applyFont="1" applyBorder="1"/>
    <xf numFmtId="0" fontId="11" fillId="0" borderId="2" xfId="0" applyFont="1" applyBorder="1" applyAlignment="1">
      <alignment horizontal="left" vertical="center"/>
    </xf>
    <xf numFmtId="0" fontId="12" fillId="0" borderId="0" xfId="0" applyFont="1"/>
    <xf numFmtId="1" fontId="5" fillId="0" borderId="0" xfId="0" applyNumberFormat="1" applyFont="1" applyBorder="1"/>
    <xf numFmtId="0" fontId="5" fillId="0" borderId="7" xfId="0" applyFont="1" applyBorder="1" applyAlignment="1">
      <alignment horizontal="left" indent="1"/>
    </xf>
    <xf numFmtId="165" fontId="4" fillId="0" borderId="12" xfId="1" applyNumberFormat="1" applyFont="1" applyFill="1" applyBorder="1"/>
    <xf numFmtId="0" fontId="3" fillId="0" borderId="40" xfId="0" applyFont="1" applyFill="1" applyBorder="1"/>
    <xf numFmtId="165" fontId="3" fillId="0" borderId="18" xfId="1" applyNumberFormat="1" applyFont="1" applyFill="1" applyBorder="1"/>
    <xf numFmtId="0" fontId="3" fillId="0" borderId="1" xfId="0" applyFont="1" applyFill="1" applyBorder="1"/>
    <xf numFmtId="0" fontId="3" fillId="0" borderId="4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1" fontId="3" fillId="0" borderId="7" xfId="0" applyNumberFormat="1" applyFont="1" applyFill="1" applyBorder="1"/>
    <xf numFmtId="1" fontId="3" fillId="0" borderId="0" xfId="0" applyNumberFormat="1" applyFont="1" applyFill="1"/>
    <xf numFmtId="1" fontId="3" fillId="0" borderId="8" xfId="0" applyNumberFormat="1" applyFont="1" applyFill="1" applyBorder="1"/>
    <xf numFmtId="1" fontId="3" fillId="0" borderId="7" xfId="0" applyNumberFormat="1" applyFont="1" applyFill="1" applyBorder="1" applyAlignment="1">
      <alignment horizontal="right"/>
    </xf>
    <xf numFmtId="1" fontId="3" fillId="0" borderId="0" xfId="0" applyNumberFormat="1" applyFont="1" applyFill="1" applyAlignment="1">
      <alignment horizontal="right"/>
    </xf>
    <xf numFmtId="0" fontId="3" fillId="0" borderId="9" xfId="0" applyFont="1" applyFill="1" applyBorder="1" applyAlignment="1">
      <alignment horizontal="left"/>
    </xf>
    <xf numFmtId="1" fontId="3" fillId="0" borderId="9" xfId="0" applyNumberFormat="1" applyFont="1" applyFill="1" applyBorder="1"/>
    <xf numFmtId="1" fontId="3" fillId="0" borderId="27" xfId="0" applyNumberFormat="1" applyFont="1" applyFill="1" applyBorder="1"/>
    <xf numFmtId="1" fontId="3" fillId="0" borderId="10" xfId="0" applyNumberFormat="1" applyFont="1" applyFill="1" applyBorder="1"/>
    <xf numFmtId="1" fontId="3" fillId="0" borderId="11" xfId="0" applyNumberFormat="1" applyFont="1" applyFill="1" applyBorder="1"/>
    <xf numFmtId="0" fontId="4" fillId="0" borderId="7" xfId="0" applyFont="1" applyFill="1" applyBorder="1"/>
    <xf numFmtId="0" fontId="3" fillId="0" borderId="7" xfId="0" applyFont="1" applyFill="1" applyBorder="1"/>
    <xf numFmtId="0" fontId="3" fillId="0" borderId="7" xfId="0" applyFont="1" applyFill="1" applyBorder="1" applyAlignment="1">
      <alignment horizontal="left" indent="1"/>
    </xf>
    <xf numFmtId="0" fontId="3" fillId="0" borderId="7" xfId="0" applyFont="1" applyFill="1" applyBorder="1" applyAlignment="1">
      <alignment horizontal="left" indent="2"/>
    </xf>
    <xf numFmtId="1" fontId="3" fillId="0" borderId="30" xfId="0" applyNumberFormat="1" applyFont="1" applyFill="1" applyBorder="1"/>
    <xf numFmtId="0" fontId="3" fillId="0" borderId="42" xfId="0" applyFont="1" applyFill="1" applyBorder="1"/>
    <xf numFmtId="0" fontId="3" fillId="0" borderId="43" xfId="0" applyFont="1" applyFill="1" applyBorder="1"/>
    <xf numFmtId="1" fontId="3" fillId="0" borderId="40" xfId="0" applyNumberFormat="1" applyFont="1" applyFill="1" applyBorder="1"/>
    <xf numFmtId="0" fontId="3" fillId="0" borderId="9" xfId="0" applyFont="1" applyFill="1" applyBorder="1" applyAlignment="1">
      <alignment horizontal="left" indent="1"/>
    </xf>
    <xf numFmtId="1" fontId="3" fillId="0" borderId="39" xfId="0" applyNumberFormat="1" applyFont="1" applyFill="1" applyBorder="1"/>
    <xf numFmtId="0" fontId="13" fillId="0" borderId="0" xfId="0" applyFont="1"/>
    <xf numFmtId="0" fontId="5" fillId="0" borderId="44" xfId="0" applyFont="1" applyBorder="1"/>
    <xf numFmtId="0" fontId="5" fillId="0" borderId="14" xfId="0" applyFont="1" applyBorder="1"/>
    <xf numFmtId="0" fontId="5" fillId="0" borderId="23" xfId="0" applyFont="1" applyBorder="1"/>
    <xf numFmtId="0" fontId="5" fillId="0" borderId="23" xfId="0" applyFont="1" applyBorder="1" applyAlignment="1">
      <alignment horizontal="left" indent="1"/>
    </xf>
    <xf numFmtId="0" fontId="5" fillId="0" borderId="27" xfId="0" applyFont="1" applyBorder="1"/>
    <xf numFmtId="1" fontId="5" fillId="0" borderId="0" xfId="0" applyNumberFormat="1" applyFont="1" applyBorder="1" applyAlignment="1">
      <alignment horizontal="right"/>
    </xf>
    <xf numFmtId="0" fontId="6" fillId="0" borderId="18" xfId="0" applyFont="1" applyFill="1" applyBorder="1" applyAlignment="1">
      <alignment horizontal="left" indent="1"/>
    </xf>
    <xf numFmtId="1" fontId="5" fillId="0" borderId="7" xfId="0" applyNumberFormat="1" applyFont="1" applyFill="1" applyBorder="1"/>
    <xf numFmtId="1" fontId="5" fillId="0" borderId="23" xfId="0" applyNumberFormat="1" applyFont="1" applyFill="1" applyBorder="1"/>
    <xf numFmtId="1" fontId="5" fillId="0" borderId="0" xfId="0" applyNumberFormat="1" applyFont="1" applyFill="1"/>
    <xf numFmtId="1" fontId="5" fillId="0" borderId="8" xfId="0" applyNumberFormat="1" applyFont="1" applyFill="1" applyBorder="1"/>
    <xf numFmtId="0" fontId="3" fillId="0" borderId="0" xfId="0" applyFont="1" applyFill="1" applyBorder="1" applyAlignment="1">
      <alignment horizontal="left" indent="1"/>
    </xf>
    <xf numFmtId="0" fontId="4" fillId="0" borderId="19" xfId="0" applyFont="1" applyFill="1" applyBorder="1"/>
    <xf numFmtId="1" fontId="3" fillId="0" borderId="0" xfId="0" applyNumberFormat="1" applyFont="1" applyFill="1" applyBorder="1"/>
    <xf numFmtId="0" fontId="3" fillId="0" borderId="45" xfId="0" applyFont="1" applyFill="1" applyBorder="1"/>
    <xf numFmtId="0" fontId="3" fillId="0" borderId="46" xfId="0" applyFont="1" applyFill="1" applyBorder="1"/>
    <xf numFmtId="0" fontId="4" fillId="0" borderId="47" xfId="0" applyFont="1" applyFill="1" applyBorder="1"/>
    <xf numFmtId="0" fontId="3" fillId="0" borderId="32" xfId="0" applyFont="1" applyFill="1" applyBorder="1"/>
    <xf numFmtId="0" fontId="11" fillId="0" borderId="14" xfId="0" applyFont="1" applyBorder="1"/>
    <xf numFmtId="0" fontId="11" fillId="0" borderId="48" xfId="0" applyFont="1" applyBorder="1"/>
    <xf numFmtId="0" fontId="0" fillId="0" borderId="0" xfId="0" applyBorder="1"/>
    <xf numFmtId="2" fontId="3" fillId="0" borderId="0" xfId="0" applyNumberFormat="1" applyFont="1" applyFill="1" applyBorder="1"/>
    <xf numFmtId="1" fontId="0" fillId="0" borderId="0" xfId="0" applyNumberFormat="1"/>
    <xf numFmtId="164" fontId="5" fillId="0" borderId="0" xfId="0" applyNumberFormat="1" applyFont="1" applyFill="1"/>
    <xf numFmtId="0" fontId="5" fillId="0" borderId="7" xfId="0" applyFont="1" applyBorder="1" applyAlignment="1">
      <alignment wrapText="1"/>
    </xf>
    <xf numFmtId="167" fontId="3" fillId="0" borderId="22" xfId="0" applyNumberFormat="1" applyFont="1" applyFill="1" applyBorder="1"/>
    <xf numFmtId="167" fontId="3" fillId="0" borderId="23" xfId="0" applyNumberFormat="1" applyFont="1" applyFill="1" applyBorder="1"/>
    <xf numFmtId="0" fontId="6" fillId="0" borderId="28" xfId="0" applyFont="1" applyFill="1" applyBorder="1" applyAlignment="1">
      <alignment horizontal="left" indent="1"/>
    </xf>
    <xf numFmtId="0" fontId="3" fillId="0" borderId="0" xfId="0" applyFont="1" applyFill="1" applyBorder="1"/>
    <xf numFmtId="167" fontId="3" fillId="0" borderId="0" xfId="0" applyNumberFormat="1" applyFont="1" applyFill="1" applyBorder="1"/>
    <xf numFmtId="166" fontId="3" fillId="0" borderId="22" xfId="1" applyNumberFormat="1" applyFont="1" applyFill="1" applyBorder="1" applyAlignment="1"/>
    <xf numFmtId="166" fontId="3" fillId="0" borderId="23" xfId="1" applyNumberFormat="1" applyFont="1" applyFill="1" applyBorder="1" applyAlignment="1"/>
    <xf numFmtId="166" fontId="3" fillId="0" borderId="33" xfId="1" applyNumberFormat="1" applyFont="1" applyFill="1" applyBorder="1" applyAlignment="1"/>
    <xf numFmtId="2" fontId="3" fillId="0" borderId="47" xfId="0" applyNumberFormat="1" applyFont="1" applyFill="1" applyBorder="1"/>
    <xf numFmtId="167" fontId="3" fillId="0" borderId="20" xfId="0" applyNumberFormat="1" applyFont="1" applyFill="1" applyBorder="1"/>
    <xf numFmtId="3" fontId="3" fillId="0" borderId="26" xfId="0" applyNumberFormat="1" applyFont="1" applyFill="1" applyBorder="1" applyAlignment="1">
      <alignment horizontal="right"/>
    </xf>
    <xf numFmtId="3" fontId="3" fillId="0" borderId="27" xfId="0" applyNumberFormat="1" applyFont="1" applyFill="1" applyBorder="1" applyAlignment="1">
      <alignment horizontal="right"/>
    </xf>
    <xf numFmtId="3" fontId="3" fillId="0" borderId="27" xfId="0" applyNumberFormat="1" applyFont="1" applyFill="1" applyBorder="1"/>
    <xf numFmtId="3" fontId="3" fillId="0" borderId="19" xfId="0" applyNumberFormat="1" applyFont="1" applyFill="1" applyBorder="1"/>
    <xf numFmtId="3" fontId="3" fillId="0" borderId="49" xfId="0" applyNumberFormat="1" applyFont="1" applyFill="1" applyBorder="1"/>
    <xf numFmtId="3" fontId="5" fillId="0" borderId="18" xfId="1" applyNumberFormat="1" applyFont="1" applyFill="1" applyBorder="1"/>
    <xf numFmtId="3" fontId="5" fillId="0" borderId="28" xfId="1" applyNumberFormat="1" applyFont="1" applyFill="1" applyBorder="1"/>
    <xf numFmtId="3" fontId="5" fillId="0" borderId="41" xfId="0" applyNumberFormat="1" applyFont="1" applyBorder="1"/>
    <xf numFmtId="3" fontId="5" fillId="0" borderId="8" xfId="0" applyNumberFormat="1" applyFont="1" applyBorder="1"/>
    <xf numFmtId="3" fontId="5" fillId="0" borderId="23" xfId="0" applyNumberFormat="1" applyFont="1" applyBorder="1"/>
    <xf numFmtId="3" fontId="3" fillId="0" borderId="23" xfId="0" applyNumberFormat="1" applyFont="1" applyBorder="1"/>
    <xf numFmtId="3" fontId="5" fillId="0" borderId="27" xfId="0" applyNumberFormat="1" applyFont="1" applyBorder="1"/>
    <xf numFmtId="3" fontId="5" fillId="0" borderId="27" xfId="0" applyNumberFormat="1" applyFont="1" applyBorder="1" applyAlignment="1">
      <alignment horizontal="right"/>
    </xf>
    <xf numFmtId="3" fontId="5" fillId="0" borderId="11" xfId="0" applyNumberFormat="1" applyFont="1" applyBorder="1"/>
    <xf numFmtId="20" fontId="13" fillId="0" borderId="0" xfId="0" quotePrefix="1" applyNumberFormat="1" applyFont="1" applyAlignment="1">
      <alignment horizontal="left" vertical="top" wrapText="1"/>
    </xf>
    <xf numFmtId="0" fontId="13" fillId="0" borderId="0" xfId="0" applyFont="1" applyAlignment="1">
      <alignment horizontal="left" wrapText="1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D61F9-F96E-4F63-A3DB-7D6D1C63607C}">
  <dimension ref="A1:F15"/>
  <sheetViews>
    <sheetView tabSelected="1" zoomScaleNormal="100" workbookViewId="0">
      <selection activeCell="D4" sqref="D4"/>
    </sheetView>
  </sheetViews>
  <sheetFormatPr baseColWidth="10" defaultColWidth="11.5703125" defaultRowHeight="16.5" x14ac:dyDescent="0.3"/>
  <cols>
    <col min="1" max="1" width="51.28515625" style="70" customWidth="1"/>
    <col min="2" max="2" width="14.28515625" style="70" customWidth="1"/>
    <col min="3" max="16384" width="11.5703125" style="70"/>
  </cols>
  <sheetData>
    <row r="1" spans="1:6" ht="18.75" x14ac:dyDescent="0.3">
      <c r="A1" s="83" t="s">
        <v>0</v>
      </c>
      <c r="B1" s="72"/>
      <c r="C1" s="72"/>
      <c r="D1" s="72"/>
      <c r="E1" s="72"/>
      <c r="F1" s="72"/>
    </row>
    <row r="2" spans="1:6" ht="17.25" thickBot="1" x14ac:dyDescent="0.35">
      <c r="A2" s="72" t="s">
        <v>1</v>
      </c>
      <c r="B2" s="72"/>
      <c r="C2" s="72"/>
      <c r="D2" s="72"/>
      <c r="E2" s="72"/>
      <c r="F2" s="72"/>
    </row>
    <row r="3" spans="1:6" ht="17.25" thickBot="1" x14ac:dyDescent="0.35">
      <c r="A3" s="89" t="s">
        <v>2</v>
      </c>
      <c r="B3" s="90" t="s">
        <v>3</v>
      </c>
      <c r="C3" s="84">
        <v>2021</v>
      </c>
      <c r="D3" s="84">
        <v>2022</v>
      </c>
      <c r="E3" s="84">
        <v>2023</v>
      </c>
      <c r="F3" s="85">
        <v>2024</v>
      </c>
    </row>
    <row r="4" spans="1:6" x14ac:dyDescent="0.3">
      <c r="A4" s="80" t="s">
        <v>4</v>
      </c>
      <c r="B4" s="86">
        <v>1</v>
      </c>
      <c r="C4" s="73">
        <v>5.0633999999999393</v>
      </c>
      <c r="D4" s="73">
        <v>14.987199999999673</v>
      </c>
      <c r="E4" s="73">
        <v>-7.664300000000047</v>
      </c>
      <c r="F4" s="74">
        <v>-42.73169999999984</v>
      </c>
    </row>
    <row r="5" spans="1:6" x14ac:dyDescent="0.3">
      <c r="A5" s="81" t="s">
        <v>5</v>
      </c>
      <c r="B5" s="87">
        <v>2</v>
      </c>
      <c r="C5" s="75">
        <v>-8.4772999999999996</v>
      </c>
      <c r="D5" s="75">
        <v>-12.231999999999996</v>
      </c>
      <c r="E5" s="75">
        <v>-6.3116000000000003</v>
      </c>
      <c r="F5" s="76">
        <v>-13.295</v>
      </c>
    </row>
    <row r="6" spans="1:6" x14ac:dyDescent="0.3">
      <c r="A6" s="81" t="s">
        <v>6</v>
      </c>
      <c r="B6" s="87">
        <v>3</v>
      </c>
      <c r="C6" s="75">
        <v>0.414469910160916</v>
      </c>
      <c r="D6" s="75">
        <v>-0.78554737765907023</v>
      </c>
      <c r="E6" s="75">
        <v>1.3980787530157749E-2</v>
      </c>
      <c r="F6" s="76">
        <v>4.9599121330016815E-2</v>
      </c>
    </row>
    <row r="7" spans="1:6" ht="18" x14ac:dyDescent="0.3">
      <c r="A7" s="81" t="s">
        <v>7</v>
      </c>
      <c r="B7" s="87">
        <v>4</v>
      </c>
      <c r="C7" s="75">
        <v>0.67500000000000004</v>
      </c>
      <c r="D7" s="75">
        <v>5.4619999999999997</v>
      </c>
      <c r="E7" s="75">
        <v>9.1110000000000007</v>
      </c>
      <c r="F7" s="76">
        <v>1.1579999999999999</v>
      </c>
    </row>
    <row r="8" spans="1:6" ht="32.25" x14ac:dyDescent="0.3">
      <c r="A8" s="146" t="s">
        <v>8</v>
      </c>
      <c r="B8" s="87">
        <v>5</v>
      </c>
      <c r="C8" s="75">
        <v>-9.1</v>
      </c>
      <c r="D8" s="75">
        <v>-22.200000000000003</v>
      </c>
      <c r="E8" s="75">
        <v>-10.6</v>
      </c>
      <c r="F8" s="76">
        <v>-5.2069999999999999</v>
      </c>
    </row>
    <row r="9" spans="1:6" x14ac:dyDescent="0.3">
      <c r="A9" s="81" t="s">
        <v>9</v>
      </c>
      <c r="B9" s="87" t="s">
        <v>10</v>
      </c>
      <c r="C9" s="75">
        <v>22.380169910160852</v>
      </c>
      <c r="D9" s="75">
        <v>43.171652622340602</v>
      </c>
      <c r="E9" s="75">
        <v>0.15028078753011087</v>
      </c>
      <c r="F9" s="76">
        <v>-25.338100878669824</v>
      </c>
    </row>
    <row r="10" spans="1:6" x14ac:dyDescent="0.3">
      <c r="A10" s="81" t="s">
        <v>11</v>
      </c>
      <c r="B10" s="87">
        <v>7</v>
      </c>
      <c r="C10" s="75">
        <v>10.2356</v>
      </c>
      <c r="D10" s="75">
        <v>9.5871000000000031</v>
      </c>
      <c r="E10" s="75">
        <v>9.0962999999999994</v>
      </c>
      <c r="F10" s="76">
        <v>8.909399999999998</v>
      </c>
    </row>
    <row r="11" spans="1:6" ht="17.25" thickBot="1" x14ac:dyDescent="0.35">
      <c r="A11" s="82" t="s">
        <v>12</v>
      </c>
      <c r="B11" s="88" t="s">
        <v>13</v>
      </c>
      <c r="C11" s="77">
        <v>32.61576991016085</v>
      </c>
      <c r="D11" s="77">
        <v>52.758752622340609</v>
      </c>
      <c r="E11" s="77">
        <v>9.2465807875301103</v>
      </c>
      <c r="F11" s="78">
        <v>-16.428700878669826</v>
      </c>
    </row>
    <row r="12" spans="1:6" x14ac:dyDescent="0.3">
      <c r="A12" s="72"/>
      <c r="B12" s="87"/>
      <c r="C12" s="75"/>
      <c r="D12" s="75"/>
      <c r="E12" s="75"/>
      <c r="F12" s="75"/>
    </row>
    <row r="13" spans="1:6" ht="22.9" customHeight="1" x14ac:dyDescent="0.3">
      <c r="A13" s="171" t="s">
        <v>14</v>
      </c>
      <c r="B13" s="171"/>
      <c r="C13" s="171"/>
      <c r="D13" s="171"/>
      <c r="E13" s="171"/>
      <c r="F13" s="171"/>
    </row>
    <row r="14" spans="1:6" x14ac:dyDescent="0.3">
      <c r="B14" s="71"/>
      <c r="C14" s="79"/>
      <c r="D14" s="79"/>
      <c r="E14" s="79"/>
      <c r="F14" s="79"/>
    </row>
    <row r="15" spans="1:6" x14ac:dyDescent="0.3">
      <c r="A15" s="121"/>
    </row>
  </sheetData>
  <mergeCells count="1">
    <mergeCell ref="A13:F1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F78CB-1560-494D-A610-C74254C39A27}">
  <dimension ref="A1:Y70"/>
  <sheetViews>
    <sheetView zoomScale="90" zoomScaleNormal="90" workbookViewId="0"/>
  </sheetViews>
  <sheetFormatPr baseColWidth="10" defaultColWidth="11.7109375" defaultRowHeight="14.25" x14ac:dyDescent="0.2"/>
  <cols>
    <col min="1" max="1" width="61.7109375" style="2" customWidth="1"/>
    <col min="2" max="3" width="11.7109375" style="2"/>
    <col min="4" max="6" width="12.28515625" style="2" customWidth="1"/>
    <col min="7" max="18" width="11.7109375" style="2"/>
    <col min="19" max="19" width="13.42578125" style="2" customWidth="1"/>
    <col min="20" max="20" width="12.28515625" style="2" customWidth="1"/>
    <col min="21" max="16384" width="11.7109375" style="2"/>
  </cols>
  <sheetData>
    <row r="1" spans="1:25" ht="21" x14ac:dyDescent="0.25">
      <c r="A1" s="1" t="s">
        <v>15</v>
      </c>
    </row>
    <row r="2" spans="1:25" ht="15" thickBot="1" x14ac:dyDescent="0.25"/>
    <row r="3" spans="1:25" ht="15.75" thickBot="1" x14ac:dyDescent="0.3">
      <c r="A3" s="3" t="s">
        <v>2</v>
      </c>
      <c r="B3" s="4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23</v>
      </c>
      <c r="J3" s="5" t="s">
        <v>24</v>
      </c>
      <c r="K3" s="5" t="s">
        <v>25</v>
      </c>
      <c r="L3" s="5" t="s">
        <v>26</v>
      </c>
      <c r="M3" s="5" t="s">
        <v>27</v>
      </c>
      <c r="N3" s="5" t="s">
        <v>28</v>
      </c>
      <c r="O3" s="5" t="s">
        <v>29</v>
      </c>
      <c r="P3" s="5" t="s">
        <v>30</v>
      </c>
      <c r="Q3" s="5" t="s">
        <v>31</v>
      </c>
      <c r="R3" s="6" t="s">
        <v>32</v>
      </c>
      <c r="S3" s="7" t="s">
        <v>32</v>
      </c>
    </row>
    <row r="4" spans="1:25" ht="15" x14ac:dyDescent="0.25">
      <c r="A4" s="8" t="s">
        <v>33</v>
      </c>
      <c r="B4" s="9" t="s">
        <v>34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1" t="s">
        <v>35</v>
      </c>
    </row>
    <row r="5" spans="1:25" x14ac:dyDescent="0.2">
      <c r="A5" s="12"/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5"/>
      <c r="S5" s="16"/>
    </row>
    <row r="6" spans="1:25" x14ac:dyDescent="0.2">
      <c r="A6" s="12" t="s">
        <v>36</v>
      </c>
      <c r="B6" s="17">
        <v>-367.75884427951269</v>
      </c>
      <c r="C6" s="18">
        <v>-433.12717715865017</v>
      </c>
      <c r="D6" s="18">
        <v>-754.00867974904054</v>
      </c>
      <c r="E6" s="148">
        <v>-1013.0094524392096</v>
      </c>
      <c r="F6" s="18">
        <v>-326.6134073978651</v>
      </c>
      <c r="G6" s="18">
        <v>-433.81071904988056</v>
      </c>
      <c r="H6" s="18">
        <v>-476.01889671788905</v>
      </c>
      <c r="I6" s="18">
        <v>161.03613311803585</v>
      </c>
      <c r="J6" s="18">
        <v>-967.03435558354624</v>
      </c>
      <c r="K6" s="18">
        <v>166.19726523215607</v>
      </c>
      <c r="L6" s="18">
        <v>-463.28522989653123</v>
      </c>
      <c r="M6" s="18">
        <v>-631.86437010502971</v>
      </c>
      <c r="N6" s="18">
        <v>42.071931144331352</v>
      </c>
      <c r="O6" s="148">
        <v>-1477.8451193484968</v>
      </c>
      <c r="P6" s="148">
        <v>-1942.7353394842144</v>
      </c>
      <c r="Q6" s="148">
        <v>-1518.746497095113</v>
      </c>
      <c r="R6" s="19">
        <v>-511.68978439354169</v>
      </c>
      <c r="S6" s="20">
        <v>-42731.699999999837</v>
      </c>
      <c r="U6" s="21"/>
      <c r="W6" s="21"/>
      <c r="Y6" s="21"/>
    </row>
    <row r="7" spans="1:25" x14ac:dyDescent="0.2">
      <c r="A7" s="22" t="s">
        <v>37</v>
      </c>
      <c r="B7" s="17">
        <v>-4134.0999999999913</v>
      </c>
      <c r="C7" s="18">
        <v>-5718.1999999999989</v>
      </c>
      <c r="D7" s="18">
        <v>-1926.6000000000026</v>
      </c>
      <c r="E7" s="18">
        <v>-6357.7000000000062</v>
      </c>
      <c r="F7" s="18">
        <v>-514.60000000000252</v>
      </c>
      <c r="G7" s="18">
        <v>-3474.7999999999956</v>
      </c>
      <c r="H7" s="18">
        <v>-8579.3000000000357</v>
      </c>
      <c r="I7" s="18">
        <v>664.99999999999409</v>
      </c>
      <c r="J7" s="18">
        <v>-979.59999999999877</v>
      </c>
      <c r="K7" s="18">
        <v>672.60000000000514</v>
      </c>
      <c r="L7" s="18">
        <v>-991.00000000000296</v>
      </c>
      <c r="M7" s="18">
        <v>-1868.9000000000021</v>
      </c>
      <c r="N7" s="18">
        <v>88.700000000006924</v>
      </c>
      <c r="O7" s="18">
        <v>-5428.1</v>
      </c>
      <c r="P7" s="18">
        <v>-1365.3000000000002</v>
      </c>
      <c r="Q7" s="18">
        <v>-2820.9000000000005</v>
      </c>
      <c r="R7" s="21">
        <v>-42731.699999999837</v>
      </c>
      <c r="S7" s="20"/>
    </row>
    <row r="8" spans="1:25" x14ac:dyDescent="0.2">
      <c r="A8" s="12"/>
      <c r="B8" s="23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5"/>
      <c r="S8" s="20"/>
    </row>
    <row r="9" spans="1:25" x14ac:dyDescent="0.2">
      <c r="A9" s="12" t="s">
        <v>38</v>
      </c>
      <c r="B9" s="23">
        <v>-70.827892846169306</v>
      </c>
      <c r="C9" s="24">
        <v>-113.87558989547671</v>
      </c>
      <c r="D9" s="24">
        <v>-46.611872603607758</v>
      </c>
      <c r="E9" s="24">
        <v>-416.6791479739174</v>
      </c>
      <c r="F9" s="24">
        <v>-20.627547105383925</v>
      </c>
      <c r="G9" s="24">
        <v>-159.37687462273462</v>
      </c>
      <c r="H9" s="24">
        <v>-34.944191385419046</v>
      </c>
      <c r="I9" s="24">
        <v>-1.622469311114064</v>
      </c>
      <c r="J9" s="24">
        <v>-370.78205793913889</v>
      </c>
      <c r="K9" s="24">
        <v>141.58643023791959</v>
      </c>
      <c r="L9" s="24">
        <v>-155.39456147084411</v>
      </c>
      <c r="M9" s="24">
        <v>56.732217509563824</v>
      </c>
      <c r="N9" s="24">
        <v>-68.491396361228581</v>
      </c>
      <c r="O9" s="24">
        <v>-1091.7828914536224</v>
      </c>
      <c r="P9" s="24">
        <v>-954.22128371648262</v>
      </c>
      <c r="Q9" s="24">
        <v>-820.13064590201191</v>
      </c>
      <c r="R9" s="25">
        <v>-159.2006796713485</v>
      </c>
      <c r="S9" s="20">
        <v>-13295</v>
      </c>
    </row>
    <row r="10" spans="1:25" x14ac:dyDescent="0.2">
      <c r="A10" s="12" t="s">
        <v>39</v>
      </c>
      <c r="B10" s="23">
        <v>-16.984871115950146</v>
      </c>
      <c r="C10" s="24">
        <v>-22.57042557027188</v>
      </c>
      <c r="D10" s="24">
        <v>73.65304957851481</v>
      </c>
      <c r="E10" s="24">
        <v>2.0176869226079002</v>
      </c>
      <c r="F10" s="24">
        <v>-44.017656216522326</v>
      </c>
      <c r="G10" s="24">
        <v>-20.56601775535982</v>
      </c>
      <c r="H10" s="24">
        <v>26.262951570405416</v>
      </c>
      <c r="I10" s="24">
        <v>-25.741416463912248</v>
      </c>
      <c r="J10" s="24">
        <v>445.97803042753333</v>
      </c>
      <c r="K10" s="24">
        <v>-43.988189260487935</v>
      </c>
      <c r="L10" s="24">
        <v>0.72833269421477753</v>
      </c>
      <c r="M10" s="24">
        <v>45.817657988497011</v>
      </c>
      <c r="N10" s="24">
        <v>-15.833481731103934</v>
      </c>
      <c r="O10" s="24">
        <v>-28.486442494663589</v>
      </c>
      <c r="P10" s="24">
        <v>-74.133320451423558</v>
      </c>
      <c r="Q10" s="24">
        <v>-8.6242815209079744</v>
      </c>
      <c r="R10" s="25">
        <v>0.59392356726892481</v>
      </c>
      <c r="S10" s="20">
        <v>49.599121330016814</v>
      </c>
    </row>
    <row r="11" spans="1:25" x14ac:dyDescent="0.2">
      <c r="A11" s="12"/>
      <c r="B11" s="23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5"/>
      <c r="S11" s="20"/>
    </row>
    <row r="12" spans="1:25" ht="16.5" x14ac:dyDescent="0.2">
      <c r="A12" s="12" t="s">
        <v>40</v>
      </c>
      <c r="B12" s="23">
        <v>13.801313479239568</v>
      </c>
      <c r="C12" s="24">
        <v>13.904282146708763</v>
      </c>
      <c r="D12" s="24">
        <v>13.050334603379536</v>
      </c>
      <c r="E12" s="24">
        <v>14.33598218727712</v>
      </c>
      <c r="F12" s="24">
        <v>12.970258839678035</v>
      </c>
      <c r="G12" s="24">
        <v>13.420116642474701</v>
      </c>
      <c r="H12" s="24">
        <v>13.624632155438942</v>
      </c>
      <c r="I12" s="24">
        <v>12.461099561367833</v>
      </c>
      <c r="J12" s="24">
        <v>13.685027897824993</v>
      </c>
      <c r="K12" s="24">
        <v>12.733767552816946</v>
      </c>
      <c r="L12" s="24">
        <v>12.783016903818103</v>
      </c>
      <c r="M12" s="24">
        <v>12.861226402816058</v>
      </c>
      <c r="N12" s="24">
        <v>12.623758726704986</v>
      </c>
      <c r="O12" s="24">
        <v>17.651973775128944</v>
      </c>
      <c r="P12" s="24">
        <v>17.672814786444562</v>
      </c>
      <c r="Q12" s="24">
        <v>19.583572534054987</v>
      </c>
      <c r="R12" s="25">
        <v>13.866445059001245</v>
      </c>
      <c r="S12" s="20">
        <v>1158</v>
      </c>
    </row>
    <row r="13" spans="1:25" x14ac:dyDescent="0.2">
      <c r="A13" s="12" t="s">
        <v>41</v>
      </c>
      <c r="B13" s="23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5">
        <v>0</v>
      </c>
      <c r="S13" s="20">
        <v>0</v>
      </c>
    </row>
    <row r="14" spans="1:25" x14ac:dyDescent="0.2">
      <c r="A14" s="12"/>
      <c r="B14" s="23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5"/>
      <c r="S14" s="20"/>
    </row>
    <row r="15" spans="1:25" x14ac:dyDescent="0.2">
      <c r="A15" s="12" t="s">
        <v>42</v>
      </c>
      <c r="B15" s="23">
        <v>-327.7171360285331</v>
      </c>
      <c r="C15" s="24">
        <v>-355.72629498015414</v>
      </c>
      <c r="D15" s="24">
        <v>-646.7940921702974</v>
      </c>
      <c r="E15" s="24">
        <v>-608.64859972996146</v>
      </c>
      <c r="F15" s="24">
        <v>-362.97377534868156</v>
      </c>
      <c r="G15" s="24">
        <v>-308.41997882498043</v>
      </c>
      <c r="H15" s="24">
        <v>-428.43638591750351</v>
      </c>
      <c r="I15" s="24">
        <v>124.45608640386988</v>
      </c>
      <c r="J15" s="24">
        <v>-163.95929511469899</v>
      </c>
      <c r="K15" s="24">
        <v>-32.111121819068408</v>
      </c>
      <c r="L15" s="24">
        <v>-319.94535263529042</v>
      </c>
      <c r="M15" s="24">
        <v>-655.64015602891254</v>
      </c>
      <c r="N15" s="24">
        <v>82.106087047751004</v>
      </c>
      <c r="O15" s="24">
        <v>-432.2006441646671</v>
      </c>
      <c r="P15" s="24">
        <v>-1080.3201910055998</v>
      </c>
      <c r="Q15" s="24">
        <v>-726.82370524806402</v>
      </c>
      <c r="R15" s="25">
        <v>-365.76162621392547</v>
      </c>
      <c r="S15" s="20">
        <v>-30545.100878669818</v>
      </c>
      <c r="T15" s="21"/>
    </row>
    <row r="16" spans="1:25" x14ac:dyDescent="0.2">
      <c r="A16" s="22" t="s">
        <v>43</v>
      </c>
      <c r="B16" s="26" t="s">
        <v>44</v>
      </c>
      <c r="C16" s="27" t="s">
        <v>44</v>
      </c>
      <c r="D16" s="27" t="s">
        <v>44</v>
      </c>
      <c r="E16" s="27" t="s">
        <v>44</v>
      </c>
      <c r="F16" s="27" t="s">
        <v>44</v>
      </c>
      <c r="G16" s="27" t="s">
        <v>44</v>
      </c>
      <c r="H16" s="27" t="s">
        <v>44</v>
      </c>
      <c r="I16" s="27" t="s">
        <v>44</v>
      </c>
      <c r="J16" s="27" t="s">
        <v>44</v>
      </c>
      <c r="K16" s="27" t="s">
        <v>44</v>
      </c>
      <c r="L16" s="27" t="s">
        <v>44</v>
      </c>
      <c r="M16" s="27" t="s">
        <v>44</v>
      </c>
      <c r="N16" s="27" t="s">
        <v>44</v>
      </c>
      <c r="O16" s="27" t="s">
        <v>44</v>
      </c>
      <c r="P16" s="27" t="s">
        <v>44</v>
      </c>
      <c r="Q16" s="27" t="s">
        <v>44</v>
      </c>
      <c r="R16" s="28">
        <v>-62.4</v>
      </c>
      <c r="S16" s="20">
        <v>-5207</v>
      </c>
    </row>
    <row r="17" spans="1:25" ht="16.5" x14ac:dyDescent="0.2">
      <c r="A17" s="12" t="s">
        <v>45</v>
      </c>
      <c r="B17" s="23">
        <v>23.653776322276322</v>
      </c>
      <c r="C17" s="24">
        <v>-10.649799081617674</v>
      </c>
      <c r="D17" s="24">
        <v>30.722350960396358</v>
      </c>
      <c r="E17" s="24">
        <v>137.68209696159306</v>
      </c>
      <c r="F17" s="24">
        <v>13.074691396027974</v>
      </c>
      <c r="G17" s="24">
        <v>109.80100362736574</v>
      </c>
      <c r="H17" s="24">
        <v>194.56779284097939</v>
      </c>
      <c r="I17" s="24">
        <v>139.38706499660489</v>
      </c>
      <c r="J17" s="24">
        <v>284.30573132713522</v>
      </c>
      <c r="K17" s="24">
        <v>-13.615030202634141</v>
      </c>
      <c r="L17" s="24">
        <v>143.56699707489841</v>
      </c>
      <c r="M17" s="24">
        <v>185.444703837877</v>
      </c>
      <c r="N17" s="24">
        <v>45.629309764197949</v>
      </c>
      <c r="O17" s="24">
        <v>197.33279462496833</v>
      </c>
      <c r="P17" s="24">
        <v>781.19219320063974</v>
      </c>
      <c r="Q17" s="24">
        <v>215.89469507431676</v>
      </c>
      <c r="R17" s="25">
        <v>106.68541071560074</v>
      </c>
      <c r="S17" s="20">
        <v>8909.3999999999978</v>
      </c>
    </row>
    <row r="18" spans="1:25" x14ac:dyDescent="0.2">
      <c r="A18" s="12"/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5"/>
      <c r="S18" s="20"/>
    </row>
    <row r="19" spans="1:25" x14ac:dyDescent="0.2">
      <c r="A19" s="12" t="s">
        <v>46</v>
      </c>
      <c r="B19" s="23">
        <v>-304.06335970625673</v>
      </c>
      <c r="C19" s="24">
        <v>-366.37609406177188</v>
      </c>
      <c r="D19" s="24">
        <v>-616.07174120990112</v>
      </c>
      <c r="E19" s="24">
        <v>-470.9665027683684</v>
      </c>
      <c r="F19" s="24">
        <v>-349.8990839526536</v>
      </c>
      <c r="G19" s="24">
        <v>-198.6189751976147</v>
      </c>
      <c r="H19" s="24">
        <v>-233.86859307652406</v>
      </c>
      <c r="I19" s="24">
        <v>263.84315140047482</v>
      </c>
      <c r="J19" s="24">
        <v>120.34643621243622</v>
      </c>
      <c r="K19" s="24">
        <v>-45.726152021702546</v>
      </c>
      <c r="L19" s="24">
        <v>-176.37835556039201</v>
      </c>
      <c r="M19" s="24">
        <v>-470.19545219103554</v>
      </c>
      <c r="N19" s="24">
        <v>127.73539681194897</v>
      </c>
      <c r="O19" s="24">
        <v>-234.86784953969877</v>
      </c>
      <c r="P19" s="24">
        <v>-299.12799780495993</v>
      </c>
      <c r="Q19" s="24">
        <v>-510.92901017374726</v>
      </c>
      <c r="R19" s="25">
        <v>-259.0762154983247</v>
      </c>
      <c r="S19" s="20">
        <v>-21635.700878669821</v>
      </c>
    </row>
    <row r="20" spans="1:25" s="30" customFormat="1" ht="57" x14ac:dyDescent="0.2">
      <c r="A20" s="29" t="s">
        <v>47</v>
      </c>
      <c r="B20" s="23">
        <v>178</v>
      </c>
      <c r="C20" s="24">
        <v>181</v>
      </c>
      <c r="D20" s="24">
        <v>179</v>
      </c>
      <c r="E20" s="24">
        <v>178</v>
      </c>
      <c r="F20" s="24">
        <v>178</v>
      </c>
      <c r="G20" s="24">
        <v>179</v>
      </c>
      <c r="H20" s="24">
        <v>177</v>
      </c>
      <c r="I20" s="24">
        <v>172</v>
      </c>
      <c r="J20" s="24">
        <v>175</v>
      </c>
      <c r="K20" s="24">
        <v>176</v>
      </c>
      <c r="L20" s="24">
        <v>176</v>
      </c>
      <c r="M20" s="24">
        <v>175</v>
      </c>
      <c r="N20" s="24">
        <v>175</v>
      </c>
      <c r="O20" s="24">
        <v>214</v>
      </c>
      <c r="P20" s="24">
        <v>210</v>
      </c>
      <c r="Q20" s="24">
        <v>218</v>
      </c>
      <c r="R20" s="25">
        <v>180</v>
      </c>
      <c r="S20" s="20">
        <v>15068</v>
      </c>
    </row>
    <row r="21" spans="1:25" ht="15" thickBot="1" x14ac:dyDescent="0.25">
      <c r="A21" s="149" t="s">
        <v>37</v>
      </c>
      <c r="B21" s="157">
        <v>2003</v>
      </c>
      <c r="C21" s="157">
        <v>2383</v>
      </c>
      <c r="D21" s="158">
        <v>457</v>
      </c>
      <c r="E21" s="157">
        <v>1116</v>
      </c>
      <c r="F21" s="158">
        <v>280</v>
      </c>
      <c r="G21" s="157">
        <v>1431</v>
      </c>
      <c r="H21" s="157">
        <v>3492</v>
      </c>
      <c r="I21" s="159">
        <v>712</v>
      </c>
      <c r="J21" s="159">
        <v>177</v>
      </c>
      <c r="K21" s="159">
        <v>711</v>
      </c>
      <c r="L21" s="159">
        <v>377</v>
      </c>
      <c r="M21" s="159">
        <v>519</v>
      </c>
      <c r="N21" s="159">
        <v>369</v>
      </c>
      <c r="O21" s="159">
        <v>787</v>
      </c>
      <c r="P21" s="159">
        <v>148</v>
      </c>
      <c r="Q21" s="159">
        <v>406</v>
      </c>
      <c r="R21" s="157">
        <v>15068</v>
      </c>
      <c r="S21" s="32"/>
    </row>
    <row r="22" spans="1:25" ht="15" x14ac:dyDescent="0.25">
      <c r="A22" s="33" t="s">
        <v>48</v>
      </c>
      <c r="B22" s="34" t="s">
        <v>34</v>
      </c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5"/>
    </row>
    <row r="23" spans="1:25" ht="15" x14ac:dyDescent="0.25">
      <c r="A23" s="36"/>
      <c r="B23" s="147"/>
      <c r="C23" s="148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8"/>
      <c r="U23" s="39"/>
      <c r="W23" s="40"/>
      <c r="X23" s="40"/>
      <c r="Y23" s="40"/>
    </row>
    <row r="24" spans="1:25" x14ac:dyDescent="0.2">
      <c r="A24" s="41" t="s">
        <v>49</v>
      </c>
      <c r="B24" s="17">
        <v>8846.3700126693147</v>
      </c>
      <c r="C24" s="18">
        <v>9238.018994969525</v>
      </c>
      <c r="D24" s="18">
        <v>9621.418448987004</v>
      </c>
      <c r="E24" s="18">
        <v>10704.133745227095</v>
      </c>
      <c r="F24" s="18">
        <v>9877.5485334448713</v>
      </c>
      <c r="G24" s="18">
        <v>8906.5280722901334</v>
      </c>
      <c r="H24" s="18">
        <v>9847.5205936584207</v>
      </c>
      <c r="I24" s="18">
        <v>8246.5029732355524</v>
      </c>
      <c r="J24" s="18">
        <v>9376.166097726149</v>
      </c>
      <c r="K24" s="18">
        <v>8697.9533965670344</v>
      </c>
      <c r="L24" s="18">
        <v>9126.9527752935737</v>
      </c>
      <c r="M24" s="18">
        <v>9298.6741633434794</v>
      </c>
      <c r="N24" s="18">
        <v>8241.1656059354136</v>
      </c>
      <c r="O24" s="18">
        <v>12700.930007026984</v>
      </c>
      <c r="P24" s="18">
        <v>14391.153887747378</v>
      </c>
      <c r="Q24" s="18">
        <v>16267.85371061604</v>
      </c>
      <c r="R24" s="42">
        <v>9655.7217945670618</v>
      </c>
      <c r="V24" s="21"/>
      <c r="W24" s="21"/>
      <c r="X24" s="21"/>
      <c r="Y24" s="21"/>
    </row>
    <row r="25" spans="1:25" x14ac:dyDescent="0.2">
      <c r="A25" s="41" t="s">
        <v>50</v>
      </c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42"/>
    </row>
    <row r="26" spans="1:25" ht="16.5" x14ac:dyDescent="0.2">
      <c r="A26" s="43" t="s">
        <v>51</v>
      </c>
      <c r="B26" s="17">
        <v>3787.2551424946541</v>
      </c>
      <c r="C26" s="18">
        <v>3487.8243483038764</v>
      </c>
      <c r="D26" s="18">
        <v>3648.3019591854127</v>
      </c>
      <c r="E26" s="18">
        <v>4027.5478915726003</v>
      </c>
      <c r="F26" s="18">
        <v>3408.4144399805996</v>
      </c>
      <c r="G26" s="18">
        <v>3562.3215889747057</v>
      </c>
      <c r="H26" s="18">
        <v>3655.6517929510605</v>
      </c>
      <c r="I26" s="18">
        <v>3522.6472499871657</v>
      </c>
      <c r="J26" s="18">
        <v>3611.5712432650143</v>
      </c>
      <c r="K26" s="18">
        <v>3573.0970154505667</v>
      </c>
      <c r="L26" s="18">
        <v>3424.5972295870806</v>
      </c>
      <c r="M26" s="18">
        <v>3360.0822245250197</v>
      </c>
      <c r="N26" s="18">
        <v>3472.3106349840223</v>
      </c>
      <c r="O26" s="18">
        <v>4274.3106442650214</v>
      </c>
      <c r="P26" s="18">
        <v>4638.7733148161851</v>
      </c>
      <c r="Q26" s="18">
        <v>4898.6021760677768</v>
      </c>
      <c r="R26" s="42">
        <v>3660.9761953372581</v>
      </c>
    </row>
    <row r="27" spans="1:25" x14ac:dyDescent="0.2">
      <c r="A27" s="44" t="s">
        <v>52</v>
      </c>
      <c r="B27" s="17">
        <v>2797.8352035443481</v>
      </c>
      <c r="C27" s="18">
        <v>2638.4763606652173</v>
      </c>
      <c r="D27" s="18">
        <v>3104.9534213936363</v>
      </c>
      <c r="E27" s="18">
        <v>3169.938681196395</v>
      </c>
      <c r="F27" s="18">
        <v>2893.314961064711</v>
      </c>
      <c r="G27" s="18">
        <v>2726.0486807337629</v>
      </c>
      <c r="H27" s="18">
        <v>2780.2715016081647</v>
      </c>
      <c r="I27" s="18">
        <v>2656.2244218923902</v>
      </c>
      <c r="J27" s="18">
        <v>2712.8492370142376</v>
      </c>
      <c r="K27" s="18">
        <v>3112.1834011284413</v>
      </c>
      <c r="L27" s="18">
        <v>2908.7393546076778</v>
      </c>
      <c r="M27" s="18">
        <v>2577.3263843692253</v>
      </c>
      <c r="N27" s="18">
        <v>2917.4299220127741</v>
      </c>
      <c r="O27" s="18">
        <v>3294.7062374097573</v>
      </c>
      <c r="P27" s="18">
        <v>3555.0648005327475</v>
      </c>
      <c r="Q27" s="18">
        <v>3674.6246205018128</v>
      </c>
      <c r="R27" s="42">
        <v>2823.1375645948224</v>
      </c>
    </row>
    <row r="28" spans="1:25" ht="16.5" x14ac:dyDescent="0.2">
      <c r="A28" s="44" t="s">
        <v>53</v>
      </c>
      <c r="B28" s="17">
        <v>989.41993895030623</v>
      </c>
      <c r="C28" s="18">
        <v>849.34798763865854</v>
      </c>
      <c r="D28" s="18">
        <v>543.34853779177661</v>
      </c>
      <c r="E28" s="18">
        <v>857.60921037620471</v>
      </c>
      <c r="F28" s="18">
        <v>515.0994789158882</v>
      </c>
      <c r="G28" s="18">
        <v>836.27290824094302</v>
      </c>
      <c r="H28" s="18">
        <v>875.38029134289559</v>
      </c>
      <c r="I28" s="18">
        <v>866.42282809477535</v>
      </c>
      <c r="J28" s="18">
        <v>898.72200625077733</v>
      </c>
      <c r="K28" s="18">
        <v>460.91361432212534</v>
      </c>
      <c r="L28" s="18">
        <v>515.85787497940271</v>
      </c>
      <c r="M28" s="18">
        <v>782.75584015579398</v>
      </c>
      <c r="N28" s="18">
        <v>554.8807129712477</v>
      </c>
      <c r="O28" s="18">
        <v>979.60440685526476</v>
      </c>
      <c r="P28" s="18">
        <v>1083.7085142834376</v>
      </c>
      <c r="Q28" s="18">
        <v>1223.9775555659644</v>
      </c>
      <c r="R28" s="42">
        <v>837.83863074243573</v>
      </c>
    </row>
    <row r="29" spans="1:25" x14ac:dyDescent="0.2">
      <c r="A29" s="43" t="s">
        <v>54</v>
      </c>
      <c r="B29" s="17">
        <v>1698.7129819290128</v>
      </c>
      <c r="C29" s="18">
        <v>1687.2205516580773</v>
      </c>
      <c r="D29" s="18">
        <v>1891.0096225534148</v>
      </c>
      <c r="E29" s="18">
        <v>2303.6138005230041</v>
      </c>
      <c r="F29" s="18">
        <v>1855.8445457274638</v>
      </c>
      <c r="G29" s="18">
        <v>1744.5687829317183</v>
      </c>
      <c r="H29" s="18">
        <v>2210.4781084461742</v>
      </c>
      <c r="I29" s="18">
        <v>1908.6050929069515</v>
      </c>
      <c r="J29" s="18">
        <v>2030.6141990969345</v>
      </c>
      <c r="K29" s="18">
        <v>1786.7812141246422</v>
      </c>
      <c r="L29" s="18">
        <v>2176.5055951859472</v>
      </c>
      <c r="M29" s="18">
        <v>1703.9950908712858</v>
      </c>
      <c r="N29" s="18">
        <v>1548.1711753673824</v>
      </c>
      <c r="O29" s="18">
        <v>4359.7533666777117</v>
      </c>
      <c r="P29" s="18">
        <v>3296.374926718765</v>
      </c>
      <c r="Q29" s="18">
        <v>5400.0054915857609</v>
      </c>
      <c r="R29" s="42">
        <v>2106.1537439102299</v>
      </c>
    </row>
    <row r="30" spans="1:25" x14ac:dyDescent="0.2">
      <c r="A30" s="43" t="s">
        <v>55</v>
      </c>
      <c r="B30" s="17">
        <v>103.78661464911546</v>
      </c>
      <c r="C30" s="18">
        <v>62.732315785176134</v>
      </c>
      <c r="D30" s="18">
        <v>110.71787371587425</v>
      </c>
      <c r="E30" s="18">
        <v>228.69472719473961</v>
      </c>
      <c r="F30" s="18">
        <v>131.57201584449496</v>
      </c>
      <c r="G30" s="18">
        <v>152.23575193088092</v>
      </c>
      <c r="H30" s="18">
        <v>307.57879476829191</v>
      </c>
      <c r="I30" s="18">
        <v>185.22787702554396</v>
      </c>
      <c r="J30" s="18">
        <v>310.76195910341028</v>
      </c>
      <c r="K30" s="18">
        <v>40.523864849945575</v>
      </c>
      <c r="L30" s="18">
        <v>224.81722205574289</v>
      </c>
      <c r="M30" s="18">
        <v>236.09122459432913</v>
      </c>
      <c r="N30" s="18">
        <v>127.49644973613734</v>
      </c>
      <c r="O30" s="18">
        <v>221.89049064479744</v>
      </c>
      <c r="P30" s="18">
        <v>877.66729465601929</v>
      </c>
      <c r="Q30" s="18">
        <v>393.77900243729499</v>
      </c>
      <c r="R30" s="42">
        <v>186.06182782018405</v>
      </c>
    </row>
    <row r="31" spans="1:25" x14ac:dyDescent="0.2">
      <c r="A31" s="43" t="s">
        <v>56</v>
      </c>
      <c r="B31" s="17">
        <v>972.50023885065582</v>
      </c>
      <c r="C31" s="18">
        <v>1091.1347845691835</v>
      </c>
      <c r="D31" s="18">
        <v>1201.6157217032469</v>
      </c>
      <c r="E31" s="18">
        <v>1409.9628237624545</v>
      </c>
      <c r="F31" s="18">
        <v>1280.5581243022336</v>
      </c>
      <c r="G31" s="18">
        <v>1443.4556042519644</v>
      </c>
      <c r="H31" s="18">
        <v>1489.3283169350493</v>
      </c>
      <c r="I31" s="18">
        <v>1176.6292739958369</v>
      </c>
      <c r="J31" s="18">
        <v>995.26749418061684</v>
      </c>
      <c r="K31" s="18">
        <v>1154.8313095286924</v>
      </c>
      <c r="L31" s="18">
        <v>887.48807309341294</v>
      </c>
      <c r="M31" s="18">
        <v>1371.0736690496676</v>
      </c>
      <c r="N31" s="18">
        <v>1085.0479107752524</v>
      </c>
      <c r="O31" s="18">
        <v>1104.8240626215802</v>
      </c>
      <c r="P31" s="18">
        <v>1599.380737991838</v>
      </c>
      <c r="Q31" s="18">
        <v>1346.9998444050702</v>
      </c>
      <c r="R31" s="42">
        <v>1247.0676001171105</v>
      </c>
    </row>
    <row r="32" spans="1:25" x14ac:dyDescent="0.2">
      <c r="A32" s="43" t="s">
        <v>57</v>
      </c>
      <c r="B32" s="17">
        <v>478.37738830640569</v>
      </c>
      <c r="C32" s="18">
        <v>312.78293262896204</v>
      </c>
      <c r="D32" s="18">
        <v>466.97973459802444</v>
      </c>
      <c r="E32" s="18">
        <v>397.76598409318467</v>
      </c>
      <c r="F32" s="18">
        <v>618.88988253722641</v>
      </c>
      <c r="G32" s="18">
        <v>188.01627227153244</v>
      </c>
      <c r="H32" s="18">
        <v>220.72322602466721</v>
      </c>
      <c r="I32" s="18">
        <v>208.74157405676419</v>
      </c>
      <c r="J32" s="18">
        <v>694.47597912722085</v>
      </c>
      <c r="K32" s="18">
        <v>312.52795281836063</v>
      </c>
      <c r="L32" s="18">
        <v>649.95505058036872</v>
      </c>
      <c r="M32" s="18">
        <v>478.77528733786266</v>
      </c>
      <c r="N32" s="18">
        <v>407.43843126243303</v>
      </c>
      <c r="O32" s="18">
        <v>171.2232264619791</v>
      </c>
      <c r="P32" s="18">
        <v>147.13164440245214</v>
      </c>
      <c r="Q32" s="18">
        <v>1452.9013070512497</v>
      </c>
      <c r="R32" s="42">
        <v>354.22899631724948</v>
      </c>
    </row>
    <row r="33" spans="1:22" x14ac:dyDescent="0.2">
      <c r="A33" s="43" t="s">
        <v>58</v>
      </c>
      <c r="B33" s="17">
        <v>946.01761677039394</v>
      </c>
      <c r="C33" s="18">
        <v>1219.7504235491751</v>
      </c>
      <c r="D33" s="18">
        <v>759.52696189606604</v>
      </c>
      <c r="E33" s="18">
        <v>853.45054502416485</v>
      </c>
      <c r="F33" s="18">
        <v>1077.2657139067117</v>
      </c>
      <c r="G33" s="18">
        <v>699.53039627612918</v>
      </c>
      <c r="H33" s="18">
        <v>720.95559546500078</v>
      </c>
      <c r="I33" s="18">
        <v>705.50777477607517</v>
      </c>
      <c r="J33" s="18">
        <v>575.32423686616107</v>
      </c>
      <c r="K33" s="18">
        <v>958.5870810907245</v>
      </c>
      <c r="L33" s="18">
        <v>735.22571247050701</v>
      </c>
      <c r="M33" s="18">
        <v>891.48695547805687</v>
      </c>
      <c r="N33" s="18">
        <v>761.84820523133862</v>
      </c>
      <c r="O33" s="18">
        <v>810.59454944387164</v>
      </c>
      <c r="P33" s="18">
        <v>699.0887514015925</v>
      </c>
      <c r="Q33" s="18">
        <v>1195.8735578530486</v>
      </c>
      <c r="R33" s="42">
        <v>876.65030753452095</v>
      </c>
    </row>
    <row r="34" spans="1:22" x14ac:dyDescent="0.2">
      <c r="A34" s="45"/>
      <c r="B34" s="17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42"/>
      <c r="T34" s="150"/>
      <c r="U34" s="150"/>
      <c r="V34" s="150"/>
    </row>
    <row r="35" spans="1:22" ht="16.5" x14ac:dyDescent="0.2">
      <c r="A35" s="41" t="s">
        <v>59</v>
      </c>
      <c r="B35" s="17">
        <v>8684.5653727573608</v>
      </c>
      <c r="C35" s="18">
        <v>8997.5653165584627</v>
      </c>
      <c r="D35" s="18">
        <v>9417.1637360413861</v>
      </c>
      <c r="E35" s="18">
        <v>10101.047601262704</v>
      </c>
      <c r="F35" s="18">
        <v>9799.2907931958307</v>
      </c>
      <c r="G35" s="18">
        <v>8686.9135805551723</v>
      </c>
      <c r="H35" s="18">
        <v>9661.8469797299258</v>
      </c>
      <c r="I35" s="18">
        <v>8201.7034474809097</v>
      </c>
      <c r="J35" s="18">
        <v>8985.8380207582686</v>
      </c>
      <c r="K35" s="18">
        <v>8532.9916150193294</v>
      </c>
      <c r="L35" s="18">
        <v>8908.6337012656422</v>
      </c>
      <c r="M35" s="18">
        <v>9177.7378450885863</v>
      </c>
      <c r="N35" s="18">
        <v>8129.9856661357453</v>
      </c>
      <c r="O35" s="18">
        <v>11436.535371930662</v>
      </c>
      <c r="P35" s="18">
        <v>13371.192933127675</v>
      </c>
      <c r="Q35" s="18">
        <v>15096.153897922186</v>
      </c>
      <c r="R35" s="42">
        <v>9363.8630622690816</v>
      </c>
      <c r="T35" s="150"/>
      <c r="U35" s="151"/>
      <c r="V35" s="150"/>
    </row>
    <row r="36" spans="1:22" x14ac:dyDescent="0.2">
      <c r="A36" s="43" t="s">
        <v>60</v>
      </c>
      <c r="B36" s="17">
        <v>8580.7787581082448</v>
      </c>
      <c r="C36" s="18">
        <v>8934.8330007732857</v>
      </c>
      <c r="D36" s="18">
        <v>9306.4458623255123</v>
      </c>
      <c r="E36" s="18">
        <v>9872.3528740679649</v>
      </c>
      <c r="F36" s="18">
        <v>9667.718777351336</v>
      </c>
      <c r="G36" s="18">
        <v>8534.6778286242916</v>
      </c>
      <c r="H36" s="18">
        <v>9354.2681849616347</v>
      </c>
      <c r="I36" s="18">
        <v>8016.4755704553654</v>
      </c>
      <c r="J36" s="18">
        <v>8675.0760616548578</v>
      </c>
      <c r="K36" s="18">
        <v>8492.4677501693841</v>
      </c>
      <c r="L36" s="18">
        <v>8683.8164792098996</v>
      </c>
      <c r="M36" s="18">
        <v>8941.6466204942571</v>
      </c>
      <c r="N36" s="18">
        <v>8002.4892163996083</v>
      </c>
      <c r="O36" s="18">
        <v>11214.644881285865</v>
      </c>
      <c r="P36" s="18">
        <v>12493.525638471656</v>
      </c>
      <c r="Q36" s="18">
        <v>14702.374895484891</v>
      </c>
      <c r="R36" s="42">
        <v>9177.801234448898</v>
      </c>
      <c r="T36" s="150"/>
      <c r="U36" s="150"/>
      <c r="V36" s="150"/>
    </row>
    <row r="37" spans="1:22" x14ac:dyDescent="0.2">
      <c r="A37" s="43" t="s">
        <v>61</v>
      </c>
      <c r="B37" s="17">
        <v>7899.8008599335271</v>
      </c>
      <c r="C37" s="18">
        <v>8279.5900993832292</v>
      </c>
      <c r="D37" s="18">
        <v>8498.115369668154</v>
      </c>
      <c r="E37" s="18">
        <v>8762.6106348385892</v>
      </c>
      <c r="F37" s="18">
        <v>8951.0225868467351</v>
      </c>
      <c r="G37" s="18">
        <v>7812.3258024867837</v>
      </c>
      <c r="H37" s="18">
        <v>8053.9259116561107</v>
      </c>
      <c r="I37" s="18">
        <v>7363.7101562704311</v>
      </c>
      <c r="J37" s="18">
        <v>8163.9180488729462</v>
      </c>
      <c r="K37" s="18">
        <v>7775.5906971043714</v>
      </c>
      <c r="L37" s="18">
        <v>7983.5124687305834</v>
      </c>
      <c r="M37" s="18">
        <v>8179.4807210198251</v>
      </c>
      <c r="N37" s="18">
        <v>7433.3560689353553</v>
      </c>
      <c r="O37" s="18">
        <v>10160.106921268081</v>
      </c>
      <c r="P37" s="18">
        <v>11311.207617833383</v>
      </c>
      <c r="Q37" s="18">
        <v>11616.372893748041</v>
      </c>
      <c r="R37" s="42">
        <v>8253.4889137292794</v>
      </c>
    </row>
    <row r="38" spans="1:22" x14ac:dyDescent="0.2">
      <c r="B38" s="46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8"/>
    </row>
    <row r="39" spans="1:22" x14ac:dyDescent="0.2">
      <c r="A39" s="43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42"/>
    </row>
    <row r="40" spans="1:22" x14ac:dyDescent="0.2">
      <c r="A40" s="41" t="s">
        <v>62</v>
      </c>
      <c r="B40" s="17">
        <v>8477.935092045127</v>
      </c>
      <c r="C40" s="18">
        <v>8804.8918178108743</v>
      </c>
      <c r="D40" s="18">
        <v>8864.7876067993056</v>
      </c>
      <c r="E40" s="18">
        <v>9692.733584744039</v>
      </c>
      <c r="F40" s="18">
        <v>9551.1255341741362</v>
      </c>
      <c r="G40" s="18">
        <v>8472.6424463588701</v>
      </c>
      <c r="H40" s="18">
        <v>9371.5460846082206</v>
      </c>
      <c r="I40" s="18">
        <v>8407.5391063535917</v>
      </c>
      <c r="J40" s="18">
        <v>8408.0458521965593</v>
      </c>
      <c r="K40" s="18">
        <v>8864.0518231044352</v>
      </c>
      <c r="L40" s="18">
        <v>8663.3870497987227</v>
      </c>
      <c r="M40" s="18">
        <v>8666.606936680013</v>
      </c>
      <c r="N40" s="18">
        <v>8282.5734930707022</v>
      </c>
      <c r="O40" s="18">
        <v>11223.193790986781</v>
      </c>
      <c r="P40" s="18">
        <v>12448.418548263166</v>
      </c>
      <c r="Q40" s="18">
        <v>14749.107213520929</v>
      </c>
      <c r="R40" s="42">
        <v>9143.9433990392899</v>
      </c>
      <c r="T40" s="21"/>
      <c r="U40" s="21"/>
      <c r="V40" s="21"/>
    </row>
    <row r="41" spans="1:22" x14ac:dyDescent="0.2">
      <c r="A41" s="41" t="s">
        <v>50</v>
      </c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42"/>
      <c r="T41" s="21"/>
      <c r="U41" s="21"/>
      <c r="V41" s="21"/>
    </row>
    <row r="42" spans="1:22" ht="16.5" x14ac:dyDescent="0.2">
      <c r="A42" s="43" t="s">
        <v>63</v>
      </c>
      <c r="B42" s="17">
        <v>6224.0711197121855</v>
      </c>
      <c r="C42" s="18">
        <v>6382.4936735707233</v>
      </c>
      <c r="D42" s="18">
        <v>5877.3347883323495</v>
      </c>
      <c r="E42" s="18">
        <v>6574.5880939236968</v>
      </c>
      <c r="F42" s="18">
        <v>6056.981070092269</v>
      </c>
      <c r="G42" s="18">
        <v>5948.2444646674285</v>
      </c>
      <c r="H42" s="18">
        <v>6239.2883224576663</v>
      </c>
      <c r="I42" s="18">
        <v>5986.3262777287136</v>
      </c>
      <c r="J42" s="18">
        <v>6003.8567055762323</v>
      </c>
      <c r="K42" s="18">
        <v>5947.1683207332517</v>
      </c>
      <c r="L42" s="18">
        <v>5775.7528205150757</v>
      </c>
      <c r="M42" s="18">
        <v>5983.2414674182846</v>
      </c>
      <c r="N42" s="18">
        <v>5884.7589451986314</v>
      </c>
      <c r="O42" s="18">
        <v>7950.7934180437605</v>
      </c>
      <c r="P42" s="18">
        <v>8165.5098799037405</v>
      </c>
      <c r="Q42" s="18">
        <v>8425.5682437848027</v>
      </c>
      <c r="R42" s="42">
        <v>6323.3450724112008</v>
      </c>
      <c r="T42" s="21"/>
      <c r="U42" s="21"/>
      <c r="V42" s="21"/>
    </row>
    <row r="43" spans="1:22" x14ac:dyDescent="0.2">
      <c r="A43" s="43" t="s">
        <v>64</v>
      </c>
      <c r="B43" s="17">
        <v>680.97789817471835</v>
      </c>
      <c r="C43" s="18">
        <v>655.24290139005632</v>
      </c>
      <c r="D43" s="18">
        <v>808.33049265735815</v>
      </c>
      <c r="E43" s="18">
        <v>1109.7422392293756</v>
      </c>
      <c r="F43" s="18">
        <v>716.69619050460039</v>
      </c>
      <c r="G43" s="18">
        <v>722.35202613750778</v>
      </c>
      <c r="H43" s="18">
        <v>1300.3422733055229</v>
      </c>
      <c r="I43" s="18">
        <v>652.76541418493446</v>
      </c>
      <c r="J43" s="18">
        <v>511.15801278191179</v>
      </c>
      <c r="K43" s="18">
        <v>716.87705306501266</v>
      </c>
      <c r="L43" s="18">
        <v>700.30401047931559</v>
      </c>
      <c r="M43" s="18">
        <v>762.16589947443242</v>
      </c>
      <c r="N43" s="18">
        <v>569.13314746425306</v>
      </c>
      <c r="O43" s="18">
        <v>1054.5379600177839</v>
      </c>
      <c r="P43" s="18">
        <v>1182.3180206382724</v>
      </c>
      <c r="Q43" s="18">
        <v>3086.0020017368488</v>
      </c>
      <c r="R43" s="42">
        <v>924.31232071961836</v>
      </c>
    </row>
    <row r="44" spans="1:22" ht="16.5" x14ac:dyDescent="0.2">
      <c r="A44" s="43" t="s">
        <v>65</v>
      </c>
      <c r="B44" s="17">
        <v>587.12827982871079</v>
      </c>
      <c r="C44" s="18">
        <v>608.98750027173651</v>
      </c>
      <c r="D44" s="18">
        <v>994.0977913173549</v>
      </c>
      <c r="E44" s="18">
        <v>770.99526135220037</v>
      </c>
      <c r="F44" s="18">
        <v>1320.0367848191408</v>
      </c>
      <c r="G44" s="18">
        <v>764.6418430089094</v>
      </c>
      <c r="H44" s="18">
        <v>775.05930654034523</v>
      </c>
      <c r="I44" s="18">
        <v>687.18229174032365</v>
      </c>
      <c r="J44" s="18">
        <v>1169.0505854921155</v>
      </c>
      <c r="K44" s="18">
        <v>895.17069274558594</v>
      </c>
      <c r="L44" s="18">
        <v>1152.9812543856658</v>
      </c>
      <c r="M44" s="18">
        <v>918.78551401316201</v>
      </c>
      <c r="N44" s="18">
        <v>956.08660879365016</v>
      </c>
      <c r="O44" s="18">
        <v>1134.4023971796223</v>
      </c>
      <c r="P44" s="18">
        <v>1713.9406077646804</v>
      </c>
      <c r="Q44" s="18">
        <v>1294.2593266777469</v>
      </c>
      <c r="R44" s="42">
        <v>800.03556419846734</v>
      </c>
    </row>
    <row r="45" spans="1:22" x14ac:dyDescent="0.2">
      <c r="A45" s="41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42"/>
    </row>
    <row r="46" spans="1:22" ht="16.5" x14ac:dyDescent="0.2">
      <c r="A46" s="41" t="s">
        <v>66</v>
      </c>
      <c r="B46" s="17">
        <v>8356.1721603841543</v>
      </c>
      <c r="C46" s="18">
        <v>8641.8390215783093</v>
      </c>
      <c r="D46" s="18">
        <v>8738.1997098185948</v>
      </c>
      <c r="E46" s="18">
        <v>9494.008293488896</v>
      </c>
      <c r="F46" s="18">
        <v>9284.6829841593481</v>
      </c>
      <c r="G46" s="18">
        <v>8369.5318938994878</v>
      </c>
      <c r="H46" s="18">
        <v>9228.3494090018194</v>
      </c>
      <c r="I46" s="18">
        <v>8307.4874763636453</v>
      </c>
      <c r="J46" s="18">
        <v>8740.2997829710748</v>
      </c>
      <c r="K46" s="18">
        <v>8381.0009141069077</v>
      </c>
      <c r="L46" s="18">
        <v>8487.2442306055418</v>
      </c>
      <c r="M46" s="18">
        <v>8516.1176780513269</v>
      </c>
      <c r="N46" s="18">
        <v>8032.0906380916713</v>
      </c>
      <c r="O46" s="18">
        <v>11004.443631074288</v>
      </c>
      <c r="P46" s="18">
        <v>12290.872742122074</v>
      </c>
      <c r="Q46" s="18">
        <v>14369.330192674122</v>
      </c>
      <c r="R46" s="42">
        <v>8998.0128249209265</v>
      </c>
    </row>
    <row r="47" spans="1:22" x14ac:dyDescent="0.2">
      <c r="A47" s="43" t="s">
        <v>67</v>
      </c>
      <c r="B47" s="17">
        <v>7675.1942622094357</v>
      </c>
      <c r="C47" s="18">
        <v>7986.5961201882528</v>
      </c>
      <c r="D47" s="18">
        <v>7929.8692171612365</v>
      </c>
      <c r="E47" s="18">
        <v>8384.2660542595204</v>
      </c>
      <c r="F47" s="18">
        <v>8567.9867936547471</v>
      </c>
      <c r="G47" s="18">
        <v>7647.1798677619799</v>
      </c>
      <c r="H47" s="18">
        <v>7928.0071356962962</v>
      </c>
      <c r="I47" s="18">
        <v>7654.722062178711</v>
      </c>
      <c r="J47" s="18">
        <v>8229.1417701891623</v>
      </c>
      <c r="K47" s="18">
        <v>7664.123861041895</v>
      </c>
      <c r="L47" s="18">
        <v>7786.9402201262264</v>
      </c>
      <c r="M47" s="18">
        <v>7753.9517785768949</v>
      </c>
      <c r="N47" s="18">
        <v>7462.9574906274183</v>
      </c>
      <c r="O47" s="18">
        <v>9949.9056710565037</v>
      </c>
      <c r="P47" s="18">
        <v>11108.554721483801</v>
      </c>
      <c r="Q47" s="18">
        <v>11283.328190937274</v>
      </c>
      <c r="R47" s="42">
        <v>8073.7005042013079</v>
      </c>
    </row>
    <row r="48" spans="1:22" x14ac:dyDescent="0.2">
      <c r="A48" s="50"/>
      <c r="B48" s="46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8"/>
    </row>
    <row r="49" spans="1:18" x14ac:dyDescent="0.2">
      <c r="A49" s="53" t="s">
        <v>68</v>
      </c>
      <c r="B49" s="160">
        <v>5513.2858132051242</v>
      </c>
      <c r="C49" s="37">
        <v>3158.8399126778659</v>
      </c>
      <c r="D49" s="37">
        <v>9114.9880577011481</v>
      </c>
      <c r="E49" s="37">
        <v>10739.343020305909</v>
      </c>
      <c r="F49" s="37">
        <v>7686.387880573624</v>
      </c>
      <c r="G49" s="37">
        <v>10058.983894555093</v>
      </c>
      <c r="H49" s="37">
        <v>14925.85057131529</v>
      </c>
      <c r="I49" s="37">
        <v>10763.372678008702</v>
      </c>
      <c r="J49" s="37">
        <v>20290.364729277648</v>
      </c>
      <c r="K49" s="37">
        <v>3224.9535981910476</v>
      </c>
      <c r="L49" s="37">
        <v>12283.830356870487</v>
      </c>
      <c r="M49" s="37">
        <v>13309.121967167792</v>
      </c>
      <c r="N49" s="37">
        <v>8356.5827171252549</v>
      </c>
      <c r="O49" s="37">
        <v>18835.674976987371</v>
      </c>
      <c r="P49" s="37">
        <v>36663.262178914352</v>
      </c>
      <c r="Q49" s="37">
        <v>20172.16725593519</v>
      </c>
      <c r="R49" s="161">
        <v>10175.800265725606</v>
      </c>
    </row>
    <row r="50" spans="1:18" ht="16.5" x14ac:dyDescent="0.2">
      <c r="A50" s="45" t="s">
        <v>69</v>
      </c>
      <c r="B50" s="54">
        <v>1.9888883832075055</v>
      </c>
      <c r="C50" s="55">
        <v>2.1654865375162196</v>
      </c>
      <c r="D50" s="155">
        <v>1.3040761473451548</v>
      </c>
      <c r="E50" s="55">
        <v>2.3097620425546728</v>
      </c>
      <c r="F50" s="55">
        <v>1.6163703691642388</v>
      </c>
      <c r="G50" s="55">
        <v>1.5242947745799955</v>
      </c>
      <c r="H50" s="155">
        <v>2.0623043995107269</v>
      </c>
      <c r="I50" s="55">
        <v>1.7301404482857774</v>
      </c>
      <c r="J50" s="155">
        <v>1.5936072602563109</v>
      </c>
      <c r="K50" s="55">
        <v>1.4080227807354126</v>
      </c>
      <c r="L50" s="55">
        <v>1.8506170286965762</v>
      </c>
      <c r="M50" s="55">
        <v>1.8214342165733928</v>
      </c>
      <c r="N50" s="55">
        <v>1.4727022409195381</v>
      </c>
      <c r="O50" s="155">
        <v>1.2492408457648156</v>
      </c>
      <c r="P50" s="55">
        <v>2.6639886049919097</v>
      </c>
      <c r="Q50" s="155">
        <v>2.0316685415837181</v>
      </c>
      <c r="R50" s="56">
        <v>1.8835437418028869</v>
      </c>
    </row>
    <row r="51" spans="1:18" ht="15" x14ac:dyDescent="0.25">
      <c r="A51" s="36"/>
      <c r="B51" s="23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49"/>
    </row>
    <row r="52" spans="1:18" x14ac:dyDescent="0.2">
      <c r="A52" s="53" t="s">
        <v>70</v>
      </c>
      <c r="B52" s="57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9"/>
    </row>
    <row r="53" spans="1:18" x14ac:dyDescent="0.2">
      <c r="A53" s="43" t="s">
        <v>71</v>
      </c>
      <c r="B53" s="60">
        <v>5</v>
      </c>
      <c r="C53" s="61">
        <v>3.5</v>
      </c>
      <c r="D53" s="61">
        <v>6.5</v>
      </c>
      <c r="E53" s="61">
        <v>6</v>
      </c>
      <c r="F53" s="61">
        <v>6</v>
      </c>
      <c r="G53" s="61">
        <v>5</v>
      </c>
      <c r="H53" s="61">
        <v>6.5</v>
      </c>
      <c r="I53" s="61">
        <v>5</v>
      </c>
      <c r="J53" s="61">
        <v>6.5</v>
      </c>
      <c r="K53" s="61">
        <v>5.5</v>
      </c>
      <c r="L53" s="61">
        <v>5</v>
      </c>
      <c r="M53" s="61">
        <v>6.5</v>
      </c>
      <c r="N53" s="61">
        <v>5</v>
      </c>
      <c r="O53" s="61">
        <v>6</v>
      </c>
      <c r="P53" s="61">
        <v>5</v>
      </c>
      <c r="Q53" s="61">
        <v>5.5</v>
      </c>
      <c r="R53" s="62">
        <v>5.53125</v>
      </c>
    </row>
    <row r="54" spans="1:18" ht="16.5" x14ac:dyDescent="0.2">
      <c r="A54" s="43" t="s">
        <v>72</v>
      </c>
      <c r="B54" s="23">
        <v>417.49337904468547</v>
      </c>
      <c r="C54" s="24">
        <v>401.93366078269202</v>
      </c>
      <c r="D54" s="24">
        <v>416.97776929375203</v>
      </c>
      <c r="E54" s="24">
        <v>558.58453999748713</v>
      </c>
      <c r="F54" s="24">
        <v>448.96963861157229</v>
      </c>
      <c r="G54" s="24">
        <v>475.43778000244237</v>
      </c>
      <c r="H54" s="24">
        <v>616.09685348072401</v>
      </c>
      <c r="I54" s="24">
        <v>496.93271515977671</v>
      </c>
      <c r="J54" s="24">
        <v>481.5293892360753</v>
      </c>
      <c r="K54" s="24">
        <v>503.35321522059547</v>
      </c>
      <c r="L54" s="24">
        <v>439.02786810480495</v>
      </c>
      <c r="M54" s="24">
        <v>414.89733525814472</v>
      </c>
      <c r="N54" s="24">
        <v>440.07868339452409</v>
      </c>
      <c r="O54" s="24">
        <v>809.99999999999886</v>
      </c>
      <c r="P54" s="24">
        <v>687.00211048087522</v>
      </c>
      <c r="Q54" s="130">
        <v>540</v>
      </c>
      <c r="R54" s="49">
        <v>506</v>
      </c>
    </row>
    <row r="55" spans="1:18" ht="16.5" x14ac:dyDescent="0.2">
      <c r="A55" s="43" t="s">
        <v>73</v>
      </c>
      <c r="B55" s="23">
        <v>378.71603020833339</v>
      </c>
      <c r="C55" s="24">
        <v>375.70473989062185</v>
      </c>
      <c r="D55" s="24">
        <v>337.19828466701244</v>
      </c>
      <c r="E55" s="24">
        <v>419.61952708852692</v>
      </c>
      <c r="F55" s="24">
        <v>397.53208036314072</v>
      </c>
      <c r="G55" s="24">
        <v>412.50128260565805</v>
      </c>
      <c r="H55" s="24">
        <v>459.39903753211587</v>
      </c>
      <c r="I55" s="24">
        <v>377.45966993609329</v>
      </c>
      <c r="J55" s="24">
        <v>446.23002450404988</v>
      </c>
      <c r="K55" s="24">
        <v>425.77129437399844</v>
      </c>
      <c r="L55" s="24">
        <v>390.26707016341254</v>
      </c>
      <c r="M55" s="24">
        <v>388.92905901662209</v>
      </c>
      <c r="N55" s="24">
        <v>413.55209471088079</v>
      </c>
      <c r="O55" s="24">
        <v>410.00000000000023</v>
      </c>
      <c r="P55" s="24">
        <v>460.00000000000057</v>
      </c>
      <c r="Q55" s="24">
        <v>470.00000000000011</v>
      </c>
      <c r="R55" s="49">
        <v>408.80073232939418</v>
      </c>
    </row>
    <row r="56" spans="1:18" x14ac:dyDescent="0.2">
      <c r="A56" s="43"/>
      <c r="B56" s="23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49"/>
    </row>
    <row r="57" spans="1:18" x14ac:dyDescent="0.2">
      <c r="A57" s="63" t="s">
        <v>74</v>
      </c>
      <c r="B57" s="57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9"/>
    </row>
    <row r="58" spans="1:18" ht="16.5" x14ac:dyDescent="0.2">
      <c r="A58" s="43" t="s">
        <v>75</v>
      </c>
      <c r="B58" s="152">
        <v>38.775647089571393</v>
      </c>
      <c r="C58" s="153">
        <v>35.37460289542738</v>
      </c>
      <c r="D58" s="153">
        <v>41.054453703765304</v>
      </c>
      <c r="E58" s="153">
        <v>40.757310487548544</v>
      </c>
      <c r="F58" s="153">
        <v>37.55165613815506</v>
      </c>
      <c r="G58" s="153">
        <v>36.424719520546027</v>
      </c>
      <c r="H58" s="153">
        <v>37.596909375474389</v>
      </c>
      <c r="I58" s="153">
        <v>37.497203056635321</v>
      </c>
      <c r="J58" s="153">
        <v>35.720843361362455</v>
      </c>
      <c r="K58" s="153">
        <v>39.76157141664018</v>
      </c>
      <c r="L58" s="153">
        <v>40.176319533105726</v>
      </c>
      <c r="M58" s="153">
        <v>36.769441688037041</v>
      </c>
      <c r="N58" s="153">
        <v>38.20387479165619</v>
      </c>
      <c r="O58" s="153">
        <v>48.779153075306915</v>
      </c>
      <c r="P58" s="153">
        <v>49.397244056393824</v>
      </c>
      <c r="Q58" s="153">
        <v>43.932686079960718</v>
      </c>
      <c r="R58" s="154">
        <v>38.495191349158404</v>
      </c>
    </row>
    <row r="59" spans="1:18" ht="16.5" x14ac:dyDescent="0.2">
      <c r="A59" s="43" t="s">
        <v>76</v>
      </c>
      <c r="B59" s="60">
        <v>15.116088535399802</v>
      </c>
      <c r="C59" s="61">
        <v>14.160975727623283</v>
      </c>
      <c r="D59" s="61">
        <v>7.473162950175392</v>
      </c>
      <c r="E59" s="61">
        <v>15.442829345582222</v>
      </c>
      <c r="F59" s="61">
        <v>6.5627334482975295</v>
      </c>
      <c r="G59" s="61">
        <v>15.517584702516684</v>
      </c>
      <c r="H59" s="61">
        <v>15.072109985538498</v>
      </c>
      <c r="I59" s="61">
        <v>15.087753795367391</v>
      </c>
      <c r="J59" s="61">
        <v>17.240970825098668</v>
      </c>
      <c r="K59" s="61">
        <v>4.4465057803339656</v>
      </c>
      <c r="L59" s="61">
        <v>7.1970495602997753</v>
      </c>
      <c r="M59" s="61">
        <v>14.6124340927494</v>
      </c>
      <c r="N59" s="61">
        <v>8.5614245451535691</v>
      </c>
      <c r="O59" s="61">
        <v>18.689168994248</v>
      </c>
      <c r="P59" s="61">
        <v>22.233384369326039</v>
      </c>
      <c r="Q59" s="61">
        <v>20.563835108138477</v>
      </c>
      <c r="R59" s="62">
        <v>14.082823869205177</v>
      </c>
    </row>
    <row r="60" spans="1:18" ht="16.5" x14ac:dyDescent="0.2">
      <c r="A60" s="43" t="s">
        <v>77</v>
      </c>
      <c r="B60" s="60">
        <v>75.424999999999997</v>
      </c>
      <c r="C60" s="61">
        <v>79.097999999999999</v>
      </c>
      <c r="D60" s="61">
        <v>76.260000000000005</v>
      </c>
      <c r="E60" s="61">
        <v>76.093999999999994</v>
      </c>
      <c r="F60" s="61">
        <v>74.709000000000003</v>
      </c>
      <c r="G60" s="61">
        <v>75.33</v>
      </c>
      <c r="H60" s="61">
        <v>73.296999999999997</v>
      </c>
      <c r="I60" s="61">
        <v>75.954999999999998</v>
      </c>
      <c r="J60" s="61">
        <v>73.540000000000006</v>
      </c>
      <c r="K60" s="61">
        <v>81.506</v>
      </c>
      <c r="L60" s="61">
        <v>75.353999999999999</v>
      </c>
      <c r="M60" s="61">
        <v>73.063999999999993</v>
      </c>
      <c r="N60" s="61">
        <v>76.195999999999998</v>
      </c>
      <c r="O60" s="61">
        <v>78.421999999999997</v>
      </c>
      <c r="P60" s="61">
        <v>74.015000000000001</v>
      </c>
      <c r="Q60" s="61">
        <v>75.616</v>
      </c>
      <c r="R60" s="62">
        <f>AVERAGE(B60:N60,O60:Q60)</f>
        <v>75.867562500000005</v>
      </c>
    </row>
    <row r="61" spans="1:18" ht="15" thickBot="1" x14ac:dyDescent="0.25">
      <c r="A61" s="64"/>
      <c r="B61" s="65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66"/>
    </row>
    <row r="62" spans="1:18" x14ac:dyDescent="0.2">
      <c r="A62" s="133"/>
    </row>
    <row r="63" spans="1:18" x14ac:dyDescent="0.2">
      <c r="A63" s="67" t="s">
        <v>78</v>
      </c>
      <c r="R63" s="68"/>
    </row>
    <row r="64" spans="1:18" x14ac:dyDescent="0.2">
      <c r="A64" s="67" t="s">
        <v>79</v>
      </c>
    </row>
    <row r="65" spans="1:1" x14ac:dyDescent="0.2">
      <c r="A65" s="69" t="s">
        <v>80</v>
      </c>
    </row>
    <row r="66" spans="1:1" x14ac:dyDescent="0.2">
      <c r="A66" s="69" t="s">
        <v>81</v>
      </c>
    </row>
    <row r="67" spans="1:1" x14ac:dyDescent="0.2">
      <c r="A67" s="67" t="s">
        <v>82</v>
      </c>
    </row>
    <row r="68" spans="1:1" x14ac:dyDescent="0.2">
      <c r="A68" s="69" t="s">
        <v>83</v>
      </c>
    </row>
    <row r="69" spans="1:1" x14ac:dyDescent="0.2">
      <c r="A69" s="69" t="s">
        <v>115</v>
      </c>
    </row>
    <row r="70" spans="1:1" x14ac:dyDescent="0.2">
      <c r="A70" s="69" t="s">
        <v>84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9AC43-9A4E-47C0-9A11-9666ACCC4A57}">
  <dimension ref="A1:S68"/>
  <sheetViews>
    <sheetView zoomScale="90" zoomScaleNormal="90" workbookViewId="0"/>
  </sheetViews>
  <sheetFormatPr baseColWidth="10" defaultColWidth="11.7109375" defaultRowHeight="14.25" x14ac:dyDescent="0.2"/>
  <cols>
    <col min="1" max="1" width="60.85546875" style="2" customWidth="1"/>
    <col min="2" max="18" width="11.7109375" style="2"/>
    <col min="19" max="19" width="13" style="2" customWidth="1"/>
    <col min="20" max="16384" width="11.7109375" style="2"/>
  </cols>
  <sheetData>
    <row r="1" spans="1:19" ht="21" x14ac:dyDescent="0.25">
      <c r="A1" s="1" t="s">
        <v>85</v>
      </c>
    </row>
    <row r="2" spans="1:19" ht="15" thickBot="1" x14ac:dyDescent="0.25"/>
    <row r="3" spans="1:19" ht="15.75" thickBot="1" x14ac:dyDescent="0.3">
      <c r="A3" s="3" t="s">
        <v>2</v>
      </c>
      <c r="B3" s="4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23</v>
      </c>
      <c r="J3" s="5" t="s">
        <v>24</v>
      </c>
      <c r="K3" s="5" t="s">
        <v>25</v>
      </c>
      <c r="L3" s="5" t="s">
        <v>26</v>
      </c>
      <c r="M3" s="5" t="s">
        <v>27</v>
      </c>
      <c r="N3" s="5" t="s">
        <v>28</v>
      </c>
      <c r="O3" s="5" t="s">
        <v>29</v>
      </c>
      <c r="P3" s="5" t="s">
        <v>30</v>
      </c>
      <c r="Q3" s="5" t="s">
        <v>31</v>
      </c>
      <c r="R3" s="6" t="s">
        <v>32</v>
      </c>
      <c r="S3" s="94" t="s">
        <v>32</v>
      </c>
    </row>
    <row r="4" spans="1:19" ht="15.75" thickBot="1" x14ac:dyDescent="0.3">
      <c r="A4" s="33" t="s">
        <v>33</v>
      </c>
      <c r="B4" s="95" t="s">
        <v>34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6" t="s">
        <v>35</v>
      </c>
    </row>
    <row r="5" spans="1:19" x14ac:dyDescent="0.2">
      <c r="A5" s="45"/>
      <c r="B5" s="97"/>
      <c r="C5" s="98"/>
      <c r="D5" s="99"/>
      <c r="E5" s="98"/>
      <c r="F5" s="99"/>
      <c r="G5" s="98"/>
      <c r="H5" s="99"/>
      <c r="I5" s="98"/>
      <c r="J5" s="99"/>
      <c r="K5" s="98"/>
      <c r="L5" s="99"/>
      <c r="M5" s="98"/>
      <c r="N5" s="99"/>
      <c r="O5" s="98"/>
      <c r="P5" s="99"/>
      <c r="Q5" s="98"/>
      <c r="R5" s="100"/>
      <c r="S5" s="96"/>
    </row>
    <row r="6" spans="1:19" x14ac:dyDescent="0.2">
      <c r="A6" s="45" t="s">
        <v>36</v>
      </c>
      <c r="B6" s="129">
        <v>-414.462530299197</v>
      </c>
      <c r="C6" s="130">
        <v>-237.78642847814072</v>
      </c>
      <c r="D6" s="131">
        <v>-610.34273315892369</v>
      </c>
      <c r="E6" s="130">
        <v>-809.55146314828346</v>
      </c>
      <c r="F6" s="131">
        <v>-210.56851214526779</v>
      </c>
      <c r="G6" s="130">
        <v>-603.32158821493078</v>
      </c>
      <c r="H6" s="131">
        <v>-223.44140703591754</v>
      </c>
      <c r="I6" s="130">
        <v>151.43504857952655</v>
      </c>
      <c r="J6" s="131">
        <v>-1514.419145437138</v>
      </c>
      <c r="K6" s="130">
        <v>80.506644586881265</v>
      </c>
      <c r="L6" s="131">
        <v>-616.5965293152401</v>
      </c>
      <c r="M6" s="130">
        <v>-245.58218738760809</v>
      </c>
      <c r="N6" s="131">
        <v>-85.655277811358275</v>
      </c>
      <c r="O6" s="18">
        <v>-1184.1860391620337</v>
      </c>
      <c r="P6" s="18">
        <v>-1165.1610864450242</v>
      </c>
      <c r="Q6" s="130">
        <v>-1904.3221376384377</v>
      </c>
      <c r="R6" s="132">
        <v>-420.96897075817787</v>
      </c>
      <c r="S6" s="20">
        <v>-35067.39999999979</v>
      </c>
    </row>
    <row r="7" spans="1:19" x14ac:dyDescent="0.2">
      <c r="A7" s="128" t="s">
        <v>37</v>
      </c>
      <c r="B7" s="17">
        <v>-4662.3999999999796</v>
      </c>
      <c r="C7" s="18">
        <v>-3102.1000000000195</v>
      </c>
      <c r="D7" s="18">
        <v>-1556.5000000000036</v>
      </c>
      <c r="E7" s="18">
        <v>-5055.0000000000218</v>
      </c>
      <c r="F7" s="18">
        <v>-325.60000000000235</v>
      </c>
      <c r="G7" s="18">
        <v>-4856.1000000000076</v>
      </c>
      <c r="H7" s="18">
        <v>-3994.4000000000215</v>
      </c>
      <c r="I7" s="18">
        <v>624.99999999999477</v>
      </c>
      <c r="J7" s="18">
        <v>-1523.0999999999995</v>
      </c>
      <c r="K7" s="18">
        <v>322.3999999999993</v>
      </c>
      <c r="L7" s="18">
        <v>-1325.4000000000008</v>
      </c>
      <c r="M7" s="18">
        <v>-726.10000000000173</v>
      </c>
      <c r="N7" s="18">
        <v>-182.59999999999724</v>
      </c>
      <c r="O7" s="18">
        <v>-4320.7999999999847</v>
      </c>
      <c r="P7" s="18">
        <v>-830.00000000000182</v>
      </c>
      <c r="Q7" s="18">
        <v>-3553.700000000008</v>
      </c>
      <c r="R7" s="18">
        <v>-35067.39999999979</v>
      </c>
      <c r="S7" s="162"/>
    </row>
    <row r="8" spans="1:19" x14ac:dyDescent="0.2">
      <c r="A8" s="45"/>
      <c r="B8" s="101"/>
      <c r="C8" s="24"/>
      <c r="D8" s="102"/>
      <c r="E8" s="24"/>
      <c r="F8" s="102"/>
      <c r="G8" s="24"/>
      <c r="H8" s="102"/>
      <c r="I8" s="24"/>
      <c r="J8" s="102"/>
      <c r="K8" s="24"/>
      <c r="L8" s="102"/>
      <c r="M8" s="24"/>
      <c r="N8" s="102"/>
      <c r="O8" s="24"/>
      <c r="P8" s="102"/>
      <c r="Q8" s="24"/>
      <c r="R8" s="103"/>
      <c r="S8" s="20"/>
    </row>
    <row r="9" spans="1:19" x14ac:dyDescent="0.2">
      <c r="A9" s="45" t="s">
        <v>38</v>
      </c>
      <c r="B9" s="101">
        <v>-32.79661189657898</v>
      </c>
      <c r="C9" s="24">
        <v>29.906431303709866</v>
      </c>
      <c r="D9" s="102">
        <v>101.36288783992833</v>
      </c>
      <c r="E9" s="24">
        <v>-291.06215189907761</v>
      </c>
      <c r="F9" s="102">
        <v>24.501023270626099</v>
      </c>
      <c r="G9" s="24">
        <v>-89.194245161001874</v>
      </c>
      <c r="H9" s="102">
        <v>-15.93298248462553</v>
      </c>
      <c r="I9" s="24">
        <v>5.1943007112276609</v>
      </c>
      <c r="J9" s="102">
        <v>-185.97044995729172</v>
      </c>
      <c r="K9" s="24">
        <v>121.71755988841591</v>
      </c>
      <c r="L9" s="102">
        <v>-154.15670109874327</v>
      </c>
      <c r="M9" s="24">
        <v>115.58042192950002</v>
      </c>
      <c r="N9" s="102">
        <v>-7.2877945763432308</v>
      </c>
      <c r="O9" s="24">
        <v>-853.44511906712319</v>
      </c>
      <c r="P9" s="148">
        <v>-1008.838866220263</v>
      </c>
      <c r="Q9" s="24">
        <v>-566.938781505934</v>
      </c>
      <c r="R9" s="103">
        <v>-84.491510231091866</v>
      </c>
      <c r="S9" s="20">
        <v>-6983.4</v>
      </c>
    </row>
    <row r="10" spans="1:19" x14ac:dyDescent="0.2">
      <c r="A10" s="45" t="s">
        <v>39</v>
      </c>
      <c r="B10" s="101">
        <v>-41.836030876636542</v>
      </c>
      <c r="C10" s="24">
        <v>-54.881710553852017</v>
      </c>
      <c r="D10" s="102">
        <v>163.56022887167092</v>
      </c>
      <c r="E10" s="24">
        <v>-57.213328728424045</v>
      </c>
      <c r="F10" s="102">
        <v>-57.05873083867781</v>
      </c>
      <c r="G10" s="24">
        <v>57.846526509956092</v>
      </c>
      <c r="H10" s="102">
        <v>55.472383550333163</v>
      </c>
      <c r="I10" s="24">
        <v>43.102746462567282</v>
      </c>
      <c r="J10" s="102">
        <v>911.37437505384173</v>
      </c>
      <c r="K10" s="24">
        <v>-100.08257207596205</v>
      </c>
      <c r="L10" s="102">
        <v>-17.712792559952415</v>
      </c>
      <c r="M10" s="24">
        <v>13.361973411738781</v>
      </c>
      <c r="N10" s="102">
        <v>-1.6824852824662422</v>
      </c>
      <c r="O10" s="24">
        <v>-128.87619353290398</v>
      </c>
      <c r="P10" s="102">
        <v>-100.84484678483568</v>
      </c>
      <c r="Q10" s="24">
        <v>-175.42367281979287</v>
      </c>
      <c r="R10" s="103">
        <v>0.42843573145886366</v>
      </c>
      <c r="S10" s="162">
        <v>35.618333799859066</v>
      </c>
    </row>
    <row r="11" spans="1:19" x14ac:dyDescent="0.2">
      <c r="A11" s="45"/>
      <c r="B11" s="101"/>
      <c r="C11" s="24"/>
      <c r="D11" s="102"/>
      <c r="E11" s="24"/>
      <c r="F11" s="102"/>
      <c r="G11" s="24"/>
      <c r="H11" s="102"/>
      <c r="I11" s="24"/>
      <c r="J11" s="102"/>
      <c r="K11" s="24"/>
      <c r="L11" s="102"/>
      <c r="M11" s="24"/>
      <c r="N11" s="102"/>
      <c r="O11" s="24"/>
      <c r="P11" s="102"/>
      <c r="Q11" s="24"/>
      <c r="R11" s="103"/>
      <c r="S11" s="20"/>
    </row>
    <row r="12" spans="1:19" ht="16.5" x14ac:dyDescent="0.2">
      <c r="A12" s="45" t="s">
        <v>40</v>
      </c>
      <c r="B12" s="101">
        <v>-93.05838846525684</v>
      </c>
      <c r="C12" s="24">
        <v>-94.322747139085124</v>
      </c>
      <c r="D12" s="102">
        <v>-85.162158559454369</v>
      </c>
      <c r="E12" s="24">
        <v>-97.324369900388135</v>
      </c>
      <c r="F12" s="102">
        <v>-87.994610271565705</v>
      </c>
      <c r="G12" s="24">
        <v>-88.193980811330192</v>
      </c>
      <c r="H12" s="102">
        <v>-91.559757163949939</v>
      </c>
      <c r="I12" s="24">
        <v>-87.443247344042248</v>
      </c>
      <c r="J12" s="102">
        <v>-87.940237111914783</v>
      </c>
      <c r="K12" s="24">
        <v>-87.268997906650171</v>
      </c>
      <c r="L12" s="102">
        <v>-87.987959571034722</v>
      </c>
      <c r="M12" s="24">
        <v>-91.661671995840848</v>
      </c>
      <c r="N12" s="102">
        <v>-87.510157745515471</v>
      </c>
      <c r="O12" s="24">
        <v>-122.92502376142428</v>
      </c>
      <c r="P12" s="102">
        <v>-118.18821491346493</v>
      </c>
      <c r="Q12" s="24">
        <v>-134.53031635242965</v>
      </c>
      <c r="R12" s="103">
        <v>-93.990509111037767</v>
      </c>
      <c r="S12" s="20">
        <v>-7954</v>
      </c>
    </row>
    <row r="13" spans="1:19" x14ac:dyDescent="0.2">
      <c r="A13" s="45" t="s">
        <v>41</v>
      </c>
      <c r="B13" s="101">
        <v>0</v>
      </c>
      <c r="C13" s="24">
        <v>0</v>
      </c>
      <c r="D13" s="102">
        <v>0</v>
      </c>
      <c r="E13" s="24">
        <v>0</v>
      </c>
      <c r="F13" s="102">
        <v>0</v>
      </c>
      <c r="G13" s="24">
        <v>0</v>
      </c>
      <c r="H13" s="102">
        <v>0</v>
      </c>
      <c r="I13" s="24">
        <v>0</v>
      </c>
      <c r="J13" s="102">
        <v>0</v>
      </c>
      <c r="K13" s="24">
        <v>0</v>
      </c>
      <c r="L13" s="102">
        <v>0</v>
      </c>
      <c r="M13" s="24">
        <v>222.41308735392312</v>
      </c>
      <c r="N13" s="102">
        <v>0</v>
      </c>
      <c r="O13" s="24">
        <v>0</v>
      </c>
      <c r="P13" s="102">
        <v>469.91457287162109</v>
      </c>
      <c r="Q13" s="24">
        <v>-664.8654194739903</v>
      </c>
      <c r="R13" s="103">
        <v>-3.3391622883415297</v>
      </c>
      <c r="S13" s="162">
        <v>-282.10000000000014</v>
      </c>
    </row>
    <row r="14" spans="1:19" x14ac:dyDescent="0.2">
      <c r="A14" s="45"/>
      <c r="B14" s="101"/>
      <c r="C14" s="24"/>
      <c r="D14" s="102"/>
      <c r="E14" s="24"/>
      <c r="F14" s="102"/>
      <c r="G14" s="24"/>
      <c r="H14" s="102"/>
      <c r="I14" s="24"/>
      <c r="J14" s="102"/>
      <c r="K14" s="24"/>
      <c r="L14" s="102"/>
      <c r="M14" s="24"/>
      <c r="N14" s="102"/>
      <c r="O14" s="24"/>
      <c r="P14" s="102"/>
      <c r="Q14" s="24"/>
      <c r="R14" s="103"/>
      <c r="S14" s="20"/>
    </row>
    <row r="15" spans="1:19" x14ac:dyDescent="0.2">
      <c r="A15" s="45" t="s">
        <v>42</v>
      </c>
      <c r="B15" s="101">
        <v>-330.44356081399769</v>
      </c>
      <c r="C15" s="24">
        <v>-228.25182319661752</v>
      </c>
      <c r="D15" s="102">
        <v>-462.98323356772664</v>
      </c>
      <c r="E15" s="24">
        <v>-478.37827007724184</v>
      </c>
      <c r="F15" s="102">
        <v>-204.13365598300601</v>
      </c>
      <c r="G15" s="24">
        <v>-368.08683573264267</v>
      </c>
      <c r="H15" s="102">
        <v>-60.47628383700885</v>
      </c>
      <c r="I15" s="24">
        <v>276.78674167490846</v>
      </c>
      <c r="J15" s="102">
        <v>-329.13408331408965</v>
      </c>
      <c r="K15" s="24">
        <v>-54.024489470846511</v>
      </c>
      <c r="L15" s="102">
        <v>-392.16466120541457</v>
      </c>
      <c r="M15" s="24">
        <v>-478.55205126345152</v>
      </c>
      <c r="N15" s="102">
        <v>7.4601892280341957</v>
      </c>
      <c r="O15" s="24">
        <v>-336.69208986639035</v>
      </c>
      <c r="P15" s="102">
        <v>-608.89342496775316</v>
      </c>
      <c r="Q15" s="24">
        <v>-713.41129312587645</v>
      </c>
      <c r="R15" s="103">
        <v>-238.71935339624778</v>
      </c>
      <c r="S15" s="20">
        <v>-19812.281666199931</v>
      </c>
    </row>
    <row r="16" spans="1:19" x14ac:dyDescent="0.2">
      <c r="A16" s="45"/>
      <c r="B16" s="101"/>
      <c r="C16" s="24"/>
      <c r="D16" s="102"/>
      <c r="E16" s="24"/>
      <c r="F16" s="102"/>
      <c r="G16" s="24"/>
      <c r="H16" s="102"/>
      <c r="I16" s="24"/>
      <c r="J16" s="102"/>
      <c r="K16" s="24"/>
      <c r="L16" s="102"/>
      <c r="M16" s="24"/>
      <c r="N16" s="102"/>
      <c r="O16" s="24"/>
      <c r="P16" s="102"/>
      <c r="Q16" s="24"/>
      <c r="R16" s="103"/>
      <c r="S16" s="20"/>
    </row>
    <row r="17" spans="1:19" x14ac:dyDescent="0.2">
      <c r="A17" s="45" t="s">
        <v>43</v>
      </c>
      <c r="B17" s="104" t="s">
        <v>44</v>
      </c>
      <c r="C17" s="27" t="s">
        <v>44</v>
      </c>
      <c r="D17" s="105" t="s">
        <v>44</v>
      </c>
      <c r="E17" s="27" t="s">
        <v>44</v>
      </c>
      <c r="F17" s="105" t="s">
        <v>44</v>
      </c>
      <c r="G17" s="27" t="s">
        <v>44</v>
      </c>
      <c r="H17" s="105" t="s">
        <v>44</v>
      </c>
      <c r="I17" s="27" t="s">
        <v>44</v>
      </c>
      <c r="J17" s="105" t="s">
        <v>44</v>
      </c>
      <c r="K17" s="27" t="s">
        <v>44</v>
      </c>
      <c r="L17" s="105" t="s">
        <v>44</v>
      </c>
      <c r="M17" s="27" t="s">
        <v>44</v>
      </c>
      <c r="N17" s="105" t="s">
        <v>44</v>
      </c>
      <c r="O17" s="27" t="s">
        <v>44</v>
      </c>
      <c r="P17" s="105" t="s">
        <v>44</v>
      </c>
      <c r="Q17" s="27" t="s">
        <v>44</v>
      </c>
      <c r="R17" s="103">
        <v>68</v>
      </c>
      <c r="S17" s="20">
        <v>5712</v>
      </c>
    </row>
    <row r="18" spans="1:19" ht="16.5" x14ac:dyDescent="0.2">
      <c r="A18" s="45" t="s">
        <v>45</v>
      </c>
      <c r="B18" s="101">
        <v>-60.418162736441509</v>
      </c>
      <c r="C18" s="24">
        <v>-12.516516224315879</v>
      </c>
      <c r="D18" s="102">
        <v>-7.4358834351954606</v>
      </c>
      <c r="E18" s="24">
        <v>6.5987390036009685</v>
      </c>
      <c r="F18" s="102">
        <v>-59.37661886749828</v>
      </c>
      <c r="G18" s="24">
        <v>24.020870747926722</v>
      </c>
      <c r="H18" s="102">
        <v>27.692237922742152</v>
      </c>
      <c r="I18" s="24">
        <v>-0.40472588409301125</v>
      </c>
      <c r="J18" s="102">
        <v>20.634456288183799</v>
      </c>
      <c r="K18" s="24">
        <v>8.3826476843163853</v>
      </c>
      <c r="L18" s="102">
        <v>18.03878600778485</v>
      </c>
      <c r="M18" s="24">
        <v>22.961465097708583</v>
      </c>
      <c r="N18" s="102">
        <v>-27.061737278773585</v>
      </c>
      <c r="O18" s="24">
        <v>3.2043319712269351</v>
      </c>
      <c r="P18" s="102">
        <v>-22.383515339022438</v>
      </c>
      <c r="Q18" s="24">
        <v>11.636420430598008</v>
      </c>
      <c r="R18" s="103">
        <v>-0.98570563832001312</v>
      </c>
      <c r="S18" s="162">
        <v>-186.90000000000146</v>
      </c>
    </row>
    <row r="19" spans="1:19" x14ac:dyDescent="0.2">
      <c r="A19" s="45"/>
      <c r="B19" s="101"/>
      <c r="C19" s="24"/>
      <c r="D19" s="102"/>
      <c r="E19" s="24"/>
      <c r="F19" s="102"/>
      <c r="G19" s="24"/>
      <c r="H19" s="102"/>
      <c r="I19" s="24"/>
      <c r="J19" s="102"/>
      <c r="K19" s="24"/>
      <c r="L19" s="102"/>
      <c r="M19" s="24"/>
      <c r="N19" s="102"/>
      <c r="O19" s="24"/>
      <c r="P19" s="102"/>
      <c r="Q19" s="24"/>
      <c r="R19" s="103"/>
      <c r="S19" s="20"/>
    </row>
    <row r="20" spans="1:19" ht="15" thickBot="1" x14ac:dyDescent="0.25">
      <c r="A20" s="106" t="s">
        <v>46</v>
      </c>
      <c r="B20" s="107">
        <v>-390.86172355043914</v>
      </c>
      <c r="C20" s="108">
        <v>-240.76833942093347</v>
      </c>
      <c r="D20" s="109">
        <v>-470.41911700292223</v>
      </c>
      <c r="E20" s="108">
        <v>-471.7795310736409</v>
      </c>
      <c r="F20" s="109">
        <v>-263.51027485050429</v>
      </c>
      <c r="G20" s="108">
        <v>-344.06596498471595</v>
      </c>
      <c r="H20" s="109">
        <v>-32.784045914266613</v>
      </c>
      <c r="I20" s="108">
        <v>276.3820157908155</v>
      </c>
      <c r="J20" s="109">
        <v>-308.49962702590591</v>
      </c>
      <c r="K20" s="108">
        <v>-45.641841786530122</v>
      </c>
      <c r="L20" s="109">
        <v>-374.12587519762968</v>
      </c>
      <c r="M20" s="108">
        <v>-455.59058616574299</v>
      </c>
      <c r="N20" s="109">
        <v>-19.601548050739368</v>
      </c>
      <c r="O20" s="108">
        <v>-333.48775789516344</v>
      </c>
      <c r="P20" s="109">
        <v>-631.27694030677549</v>
      </c>
      <c r="Q20" s="108">
        <v>-701.77487269527842</v>
      </c>
      <c r="R20" s="110">
        <v>-239.70505903456777</v>
      </c>
      <c r="S20" s="163">
        <v>-19999.181666199933</v>
      </c>
    </row>
    <row r="21" spans="1:19" ht="15" x14ac:dyDescent="0.25">
      <c r="A21" s="134" t="s">
        <v>48</v>
      </c>
      <c r="B21" s="136" t="s">
        <v>34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37"/>
    </row>
    <row r="22" spans="1:19" ht="15" x14ac:dyDescent="0.25">
      <c r="A22" s="138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58"/>
      <c r="Q22" s="14"/>
      <c r="R22" s="139"/>
    </row>
    <row r="23" spans="1:19" x14ac:dyDescent="0.2">
      <c r="A23" s="112" t="s">
        <v>49</v>
      </c>
      <c r="B23" s="24">
        <v>717.24117211329394</v>
      </c>
      <c r="C23" s="135">
        <v>767.37928220502363</v>
      </c>
      <c r="D23" s="24">
        <v>867.88842412398117</v>
      </c>
      <c r="E23" s="135">
        <v>1367.0097762610349</v>
      </c>
      <c r="F23" s="24">
        <v>1065.8114211821794</v>
      </c>
      <c r="G23" s="135">
        <v>817.17928953353567</v>
      </c>
      <c r="H23" s="24">
        <v>703.41006620287044</v>
      </c>
      <c r="I23" s="135">
        <v>526.29489853143605</v>
      </c>
      <c r="J23" s="24">
        <v>909.07515329351008</v>
      </c>
      <c r="K23" s="135">
        <v>563.4372292525477</v>
      </c>
      <c r="L23" s="24">
        <v>621.98093203237113</v>
      </c>
      <c r="M23" s="135">
        <v>56.903363072122374</v>
      </c>
      <c r="N23" s="24">
        <v>368.12259110248579</v>
      </c>
      <c r="O23" s="148">
        <v>1773.4600604733059</v>
      </c>
      <c r="P23" s="148">
        <v>1591.3200646473379</v>
      </c>
      <c r="Q23" s="148">
        <v>2356.7181619415878</v>
      </c>
      <c r="R23" s="49">
        <v>830.2424782982398</v>
      </c>
    </row>
    <row r="24" spans="1:19" x14ac:dyDescent="0.2">
      <c r="A24" s="112" t="s">
        <v>50</v>
      </c>
      <c r="B24" s="24"/>
      <c r="C24" s="102"/>
      <c r="D24" s="24"/>
      <c r="E24" s="102"/>
      <c r="F24" s="24"/>
      <c r="G24" s="102"/>
      <c r="H24" s="24"/>
      <c r="I24" s="102"/>
      <c r="J24" s="24"/>
      <c r="K24" s="102"/>
      <c r="L24" s="24"/>
      <c r="M24" s="102"/>
      <c r="N24" s="24"/>
      <c r="O24" s="102"/>
      <c r="P24" s="24"/>
      <c r="Q24" s="102"/>
      <c r="R24" s="49"/>
    </row>
    <row r="25" spans="1:19" ht="16.5" x14ac:dyDescent="0.2">
      <c r="A25" s="113" t="s">
        <v>51</v>
      </c>
      <c r="B25" s="24">
        <v>290.9763645417288</v>
      </c>
      <c r="C25" s="102">
        <v>282.91742095389418</v>
      </c>
      <c r="D25" s="24">
        <v>378.62054913004886</v>
      </c>
      <c r="E25" s="102">
        <v>429.8383909107024</v>
      </c>
      <c r="F25" s="24">
        <v>393.13326725244178</v>
      </c>
      <c r="G25" s="102">
        <v>366.30600865185806</v>
      </c>
      <c r="H25" s="24">
        <v>298.54554243907705</v>
      </c>
      <c r="I25" s="102">
        <v>280.45701217790293</v>
      </c>
      <c r="J25" s="24">
        <v>198.34759503351552</v>
      </c>
      <c r="K25" s="102">
        <v>349.40630315696717</v>
      </c>
      <c r="L25" s="24">
        <v>213.35043713287587</v>
      </c>
      <c r="M25" s="102">
        <v>289.26055689332361</v>
      </c>
      <c r="N25" s="24">
        <v>223.84124018591046</v>
      </c>
      <c r="O25" s="102">
        <v>263.96795732112014</v>
      </c>
      <c r="P25" s="24">
        <v>353.18146213258842</v>
      </c>
      <c r="Q25" s="102">
        <v>515.04701923036009</v>
      </c>
      <c r="R25" s="49">
        <v>314.02410656340862</v>
      </c>
    </row>
    <row r="26" spans="1:19" x14ac:dyDescent="0.2">
      <c r="A26" s="114" t="s">
        <v>52</v>
      </c>
      <c r="B26" s="24">
        <v>250.12835629598931</v>
      </c>
      <c r="C26" s="102">
        <v>207.02501422080968</v>
      </c>
      <c r="D26" s="24">
        <v>313.85131609166046</v>
      </c>
      <c r="E26" s="102">
        <v>338.41008025393239</v>
      </c>
      <c r="F26" s="24">
        <v>343.09023920406298</v>
      </c>
      <c r="G26" s="102">
        <v>288.76389805570489</v>
      </c>
      <c r="H26" s="24">
        <v>235.55701156883197</v>
      </c>
      <c r="I26" s="102">
        <v>221.00533954484808</v>
      </c>
      <c r="J26" s="24">
        <v>175.64268209396823</v>
      </c>
      <c r="K26" s="102">
        <v>294.22947880055381</v>
      </c>
      <c r="L26" s="24">
        <v>184.94222250092662</v>
      </c>
      <c r="M26" s="102">
        <v>240.0284870517371</v>
      </c>
      <c r="N26" s="24">
        <v>176.40307622984346</v>
      </c>
      <c r="O26" s="102">
        <v>209.17753305016777</v>
      </c>
      <c r="P26" s="24">
        <v>294.42417696264602</v>
      </c>
      <c r="Q26" s="102">
        <v>423.32959041817821</v>
      </c>
      <c r="R26" s="49">
        <v>251.02401120509103</v>
      </c>
    </row>
    <row r="27" spans="1:19" ht="16.5" x14ac:dyDescent="0.2">
      <c r="A27" s="114" t="s">
        <v>53</v>
      </c>
      <c r="B27" s="24">
        <v>40.848008245740061</v>
      </c>
      <c r="C27" s="102">
        <v>75.892406733084158</v>
      </c>
      <c r="D27" s="24">
        <v>64.769233038388961</v>
      </c>
      <c r="E27" s="102">
        <v>91.428310656769668</v>
      </c>
      <c r="F27" s="24">
        <v>50.043028048378005</v>
      </c>
      <c r="G27" s="102">
        <v>77.542110596153748</v>
      </c>
      <c r="H27" s="24">
        <v>62.988530870245313</v>
      </c>
      <c r="I27" s="102">
        <v>59.451672633054386</v>
      </c>
      <c r="J27" s="24">
        <v>22.704912939547512</v>
      </c>
      <c r="K27" s="102">
        <v>55.17682435641359</v>
      </c>
      <c r="L27" s="24">
        <v>28.408214631948908</v>
      </c>
      <c r="M27" s="102">
        <v>49.232069841586508</v>
      </c>
      <c r="N27" s="24">
        <v>47.438163956066376</v>
      </c>
      <c r="O27" s="102">
        <v>54.790424270953054</v>
      </c>
      <c r="P27" s="24">
        <v>58.757285169941952</v>
      </c>
      <c r="Q27" s="102">
        <v>91.717428812181879</v>
      </c>
      <c r="R27" s="49">
        <v>63.000095358317822</v>
      </c>
    </row>
    <row r="28" spans="1:19" x14ac:dyDescent="0.2">
      <c r="A28" s="113" t="s">
        <v>54</v>
      </c>
      <c r="B28" s="24">
        <v>154.58286084508768</v>
      </c>
      <c r="C28" s="102">
        <v>138.62187754992942</v>
      </c>
      <c r="D28" s="24">
        <v>142.29110649337827</v>
      </c>
      <c r="E28" s="102">
        <v>245.90338775958026</v>
      </c>
      <c r="F28" s="24">
        <v>189.28021141992645</v>
      </c>
      <c r="G28" s="102">
        <v>105.98416739606523</v>
      </c>
      <c r="H28" s="24">
        <v>126.42322417133073</v>
      </c>
      <c r="I28" s="102">
        <v>161.99979637265506</v>
      </c>
      <c r="J28" s="24">
        <v>65.06469426111471</v>
      </c>
      <c r="K28" s="102">
        <v>180.1187806039984</v>
      </c>
      <c r="L28" s="24">
        <v>213.94674524075685</v>
      </c>
      <c r="M28" s="102">
        <v>196.82531092841691</v>
      </c>
      <c r="N28" s="24">
        <v>88.888990040992667</v>
      </c>
      <c r="O28" s="102">
        <v>411.14861196247193</v>
      </c>
      <c r="P28" s="24">
        <v>88.608771317216906</v>
      </c>
      <c r="Q28" s="102">
        <v>660.39269834596234</v>
      </c>
      <c r="R28" s="49">
        <v>170.57003141349969</v>
      </c>
    </row>
    <row r="29" spans="1:19" x14ac:dyDescent="0.2">
      <c r="A29" s="113" t="s">
        <v>55</v>
      </c>
      <c r="B29" s="24">
        <v>-31.303112033983084</v>
      </c>
      <c r="C29" s="102">
        <v>14.459010475000547</v>
      </c>
      <c r="D29" s="24">
        <v>15.535787512424463</v>
      </c>
      <c r="E29" s="102">
        <v>37.996788356769457</v>
      </c>
      <c r="F29" s="24">
        <v>-44.214510667772601</v>
      </c>
      <c r="G29" s="102">
        <v>36.610514164060547</v>
      </c>
      <c r="H29" s="24">
        <v>50.511552766950899</v>
      </c>
      <c r="I29" s="102">
        <v>10.824176383519443</v>
      </c>
      <c r="J29" s="24">
        <v>22.314849969889622</v>
      </c>
      <c r="K29" s="102">
        <v>15.516493547984012</v>
      </c>
      <c r="L29" s="24">
        <v>26.897102560954977</v>
      </c>
      <c r="M29" s="102">
        <v>48.899176301620003</v>
      </c>
      <c r="N29" s="24">
        <v>-3.2438596151139194</v>
      </c>
      <c r="O29" s="102">
        <v>13.281954137375351</v>
      </c>
      <c r="P29" s="24">
        <v>-18.148214122740114</v>
      </c>
      <c r="Q29" s="102">
        <v>-2.8987751358620244</v>
      </c>
      <c r="R29" s="49">
        <v>19.502613683565301</v>
      </c>
    </row>
    <row r="30" spans="1:19" x14ac:dyDescent="0.2">
      <c r="A30" s="113" t="s">
        <v>56</v>
      </c>
      <c r="B30" s="24">
        <v>69.535788020319274</v>
      </c>
      <c r="C30" s="102">
        <v>105.4259976702524</v>
      </c>
      <c r="D30" s="24">
        <v>120.37517149489054</v>
      </c>
      <c r="E30" s="102">
        <v>136.59725034734015</v>
      </c>
      <c r="F30" s="24">
        <v>144.60753855181019</v>
      </c>
      <c r="G30" s="102">
        <v>144.13816376423256</v>
      </c>
      <c r="H30" s="24">
        <v>156.7753374445133</v>
      </c>
      <c r="I30" s="102">
        <v>125.26251160635752</v>
      </c>
      <c r="J30" s="24">
        <v>182.39856337871572</v>
      </c>
      <c r="K30" s="102">
        <v>119.39889855628007</v>
      </c>
      <c r="L30" s="24">
        <v>64.356772326810642</v>
      </c>
      <c r="M30" s="102">
        <v>102.27122831954421</v>
      </c>
      <c r="N30" s="24">
        <v>119.30215430344242</v>
      </c>
      <c r="O30" s="102">
        <v>104.53207431914609</v>
      </c>
      <c r="P30" s="24">
        <v>44.086972385517811</v>
      </c>
      <c r="Q30" s="102">
        <v>165.12210997765874</v>
      </c>
      <c r="R30" s="49">
        <v>121.53435655488465</v>
      </c>
    </row>
    <row r="31" spans="1:19" x14ac:dyDescent="0.2">
      <c r="A31" s="113" t="s">
        <v>57</v>
      </c>
      <c r="B31" s="24">
        <v>46.60477257908309</v>
      </c>
      <c r="C31" s="102">
        <v>-20.090068256981965</v>
      </c>
      <c r="D31" s="24">
        <v>54.148785669113977</v>
      </c>
      <c r="E31" s="102">
        <v>26.631248580761508</v>
      </c>
      <c r="F31" s="24">
        <v>50.147096968545043</v>
      </c>
      <c r="G31" s="102">
        <v>-40.31350632000445</v>
      </c>
      <c r="H31" s="24">
        <v>4.8294917962995214</v>
      </c>
      <c r="I31" s="102">
        <v>28.289190155478707</v>
      </c>
      <c r="J31" s="24">
        <v>32.477777893062012</v>
      </c>
      <c r="K31" s="102">
        <v>-86.19525204021437</v>
      </c>
      <c r="L31" s="24">
        <v>21.351214955388969</v>
      </c>
      <c r="M31" s="102">
        <v>12.755646707385893</v>
      </c>
      <c r="N31" s="24">
        <v>-9.9701329104851197</v>
      </c>
      <c r="O31" s="102">
        <v>-25.795946906141694</v>
      </c>
      <c r="P31" s="24">
        <v>-253.34887411595895</v>
      </c>
      <c r="Q31" s="102">
        <v>183.73236251721096</v>
      </c>
      <c r="R31" s="49">
        <v>3.9353660575405911</v>
      </c>
    </row>
    <row r="32" spans="1:19" x14ac:dyDescent="0.2">
      <c r="A32" s="113" t="s">
        <v>58</v>
      </c>
      <c r="B32" s="24">
        <v>78.41465450313558</v>
      </c>
      <c r="C32" s="102">
        <v>104.03598796417032</v>
      </c>
      <c r="D32" s="24">
        <v>114.87406402465888</v>
      </c>
      <c r="E32" s="102">
        <v>119.84916212831752</v>
      </c>
      <c r="F32" s="24">
        <v>74.736057989035885</v>
      </c>
      <c r="G32" s="102">
        <v>15.75597225474678</v>
      </c>
      <c r="H32" s="24">
        <v>82.556886838963578</v>
      </c>
      <c r="I32" s="102">
        <v>47.041394413749572</v>
      </c>
      <c r="J32" s="24">
        <v>26.227295875953587</v>
      </c>
      <c r="K32" s="102">
        <v>89.495286665019307</v>
      </c>
      <c r="L32" s="24">
        <v>-70.713083128028188</v>
      </c>
      <c r="M32" s="102">
        <v>15.152350198754334</v>
      </c>
      <c r="N32" s="24">
        <v>47.508013014365133</v>
      </c>
      <c r="O32" s="102">
        <v>141.8326037144459</v>
      </c>
      <c r="P32" s="24">
        <v>55.879561702817227</v>
      </c>
      <c r="Q32" s="102">
        <v>133.12017525288593</v>
      </c>
      <c r="R32" s="49">
        <v>76.485936945365211</v>
      </c>
    </row>
    <row r="33" spans="1:18" x14ac:dyDescent="0.2">
      <c r="A33" s="12"/>
      <c r="B33" s="24"/>
      <c r="C33" s="102"/>
      <c r="D33" s="24"/>
      <c r="E33" s="102"/>
      <c r="F33" s="24"/>
      <c r="G33" s="102"/>
      <c r="H33" s="24"/>
      <c r="I33" s="102"/>
      <c r="J33" s="24"/>
      <c r="K33" s="102"/>
      <c r="L33" s="24"/>
      <c r="M33" s="102"/>
      <c r="N33" s="24"/>
      <c r="O33" s="102"/>
      <c r="P33" s="24"/>
      <c r="Q33" s="102"/>
      <c r="R33" s="49"/>
    </row>
    <row r="34" spans="1:18" ht="16.5" x14ac:dyDescent="0.2">
      <c r="A34" s="112" t="s">
        <v>86</v>
      </c>
      <c r="B34" s="24">
        <v>698.50027455541294</v>
      </c>
      <c r="C34" s="102">
        <v>757.66677636860186</v>
      </c>
      <c r="D34" s="24">
        <v>998.12964788926365</v>
      </c>
      <c r="E34" s="18">
        <v>1076.1466048854945</v>
      </c>
      <c r="F34" s="18">
        <v>1063.443358463408</v>
      </c>
      <c r="G34" s="18">
        <v>748.34884539366249</v>
      </c>
      <c r="H34" s="18">
        <v>734.07089838685351</v>
      </c>
      <c r="I34" s="18">
        <v>520.06772991025446</v>
      </c>
      <c r="J34" s="18">
        <v>725.61521953800911</v>
      </c>
      <c r="K34" s="18">
        <v>582.72741042868893</v>
      </c>
      <c r="L34" s="18">
        <v>443.91524343793935</v>
      </c>
      <c r="M34" s="18">
        <v>143.06810655240952</v>
      </c>
      <c r="N34" s="18">
        <v>437.82283442399421</v>
      </c>
      <c r="O34" s="18">
        <v>780.44746886547546</v>
      </c>
      <c r="P34" s="18">
        <v>610.28866351437136</v>
      </c>
      <c r="Q34" s="18">
        <v>1588.3258389808871</v>
      </c>
      <c r="R34" s="49">
        <v>738.05878549701083</v>
      </c>
    </row>
    <row r="35" spans="1:18" x14ac:dyDescent="0.2">
      <c r="A35" s="113" t="s">
        <v>60</v>
      </c>
      <c r="B35" s="24">
        <v>729.80338658939581</v>
      </c>
      <c r="C35" s="102">
        <v>743.20776589360048</v>
      </c>
      <c r="D35" s="24">
        <v>982.59386037683907</v>
      </c>
      <c r="E35" s="18">
        <v>1038.1498165287248</v>
      </c>
      <c r="F35" s="18">
        <v>1107.6578691311806</v>
      </c>
      <c r="G35" s="18">
        <v>711.73833122960241</v>
      </c>
      <c r="H35" s="18">
        <v>683.55934561990398</v>
      </c>
      <c r="I35" s="18">
        <v>509.24355352673501</v>
      </c>
      <c r="J35" s="18">
        <v>703.30036956811909</v>
      </c>
      <c r="K35" s="18">
        <v>567.21091688070555</v>
      </c>
      <c r="L35" s="18">
        <v>417.01814087698403</v>
      </c>
      <c r="M35" s="18">
        <v>94.168930250789344</v>
      </c>
      <c r="N35" s="18">
        <v>441.06669403910837</v>
      </c>
      <c r="O35" s="18">
        <v>767.16551472809988</v>
      </c>
      <c r="P35" s="18">
        <v>628.43687763711205</v>
      </c>
      <c r="Q35" s="18">
        <v>1591.2246141167489</v>
      </c>
      <c r="R35" s="49">
        <v>718.55617181344678</v>
      </c>
    </row>
    <row r="36" spans="1:18" x14ac:dyDescent="0.2">
      <c r="A36" s="113" t="s">
        <v>61</v>
      </c>
      <c r="B36" s="24">
        <v>628.62129526704484</v>
      </c>
      <c r="C36" s="102">
        <v>688.71924223525093</v>
      </c>
      <c r="D36" s="24">
        <v>917.70843907693234</v>
      </c>
      <c r="E36" s="18">
        <v>938.04461711757995</v>
      </c>
      <c r="F36" s="18">
        <v>1033.8135586766821</v>
      </c>
      <c r="G36" s="18">
        <v>609.37172615105555</v>
      </c>
      <c r="H36" s="18">
        <v>552.22738051025954</v>
      </c>
      <c r="I36" s="18">
        <v>476.73220324085923</v>
      </c>
      <c r="J36" s="18">
        <v>747.68504323191246</v>
      </c>
      <c r="K36" s="18">
        <v>467.78592588389074</v>
      </c>
      <c r="L36" s="18">
        <v>347.0601398796789</v>
      </c>
      <c r="M36" s="18">
        <v>28.987508168134809</v>
      </c>
      <c r="N36" s="18">
        <v>388.58610502664942</v>
      </c>
      <c r="O36" s="18">
        <v>655.82137633330967</v>
      </c>
      <c r="P36" s="18">
        <v>510.2901586549433</v>
      </c>
      <c r="Q36" s="18">
        <v>1228.5610407698005</v>
      </c>
      <c r="R36" s="49">
        <v>622.36438436502885</v>
      </c>
    </row>
    <row r="37" spans="1:18" x14ac:dyDescent="0.2">
      <c r="A37" s="112"/>
      <c r="B37" s="51"/>
      <c r="C37" s="115"/>
      <c r="D37" s="51"/>
      <c r="E37" s="115"/>
      <c r="F37" s="51"/>
      <c r="G37" s="115"/>
      <c r="H37" s="51"/>
      <c r="I37" s="115"/>
      <c r="J37" s="51"/>
      <c r="K37" s="115"/>
      <c r="L37" s="51"/>
      <c r="M37" s="115"/>
      <c r="N37" s="51"/>
      <c r="O37" s="115"/>
      <c r="P37" s="51"/>
      <c r="Q37" s="115"/>
      <c r="R37" s="52"/>
    </row>
    <row r="38" spans="1:18" x14ac:dyDescent="0.2">
      <c r="A38" s="113"/>
      <c r="B38" s="58"/>
      <c r="C38" s="102"/>
      <c r="D38" s="58"/>
      <c r="E38" s="102"/>
      <c r="F38" s="24"/>
      <c r="G38" s="102"/>
      <c r="H38" s="24"/>
      <c r="I38" s="102"/>
      <c r="J38" s="24"/>
      <c r="K38" s="102"/>
      <c r="L38" s="24"/>
      <c r="M38" s="102"/>
      <c r="N38" s="24"/>
      <c r="O38" s="58"/>
      <c r="P38" s="102"/>
      <c r="Q38" s="58"/>
      <c r="R38" s="49"/>
    </row>
    <row r="39" spans="1:18" x14ac:dyDescent="0.2">
      <c r="A39" s="112" t="s">
        <v>62</v>
      </c>
      <c r="B39" s="24">
        <v>304.88728269376134</v>
      </c>
      <c r="C39" s="102">
        <v>529.71979049258698</v>
      </c>
      <c r="D39" s="24">
        <v>256.43743609651938</v>
      </c>
      <c r="E39" s="102">
        <v>557.77129639376471</v>
      </c>
      <c r="F39" s="24">
        <v>855.61751541047488</v>
      </c>
      <c r="G39" s="102">
        <v>213.80733810900529</v>
      </c>
      <c r="H39" s="24">
        <v>480.04059132739712</v>
      </c>
      <c r="I39" s="102">
        <v>677.77795253366003</v>
      </c>
      <c r="J39" s="24">
        <v>-619.42208777340784</v>
      </c>
      <c r="K39" s="102">
        <v>643.89397324898346</v>
      </c>
      <c r="L39" s="24">
        <v>5.4248338819488708</v>
      </c>
      <c r="M39" s="102">
        <v>-188.81407811180907</v>
      </c>
      <c r="N39" s="24">
        <v>282.41530529993361</v>
      </c>
      <c r="O39" s="24">
        <v>590.20505335484813</v>
      </c>
      <c r="P39" s="102">
        <v>434.87454987844831</v>
      </c>
      <c r="Q39" s="24">
        <v>452.44864106633031</v>
      </c>
      <c r="R39" s="49">
        <v>409.52461266841601</v>
      </c>
    </row>
    <row r="40" spans="1:18" x14ac:dyDescent="0.2">
      <c r="A40" s="112" t="s">
        <v>50</v>
      </c>
      <c r="B40" s="24"/>
      <c r="C40" s="102"/>
      <c r="D40" s="24"/>
      <c r="E40" s="102"/>
      <c r="F40" s="24"/>
      <c r="G40" s="102"/>
      <c r="H40" s="24"/>
      <c r="I40" s="102"/>
      <c r="J40" s="24"/>
      <c r="K40" s="102"/>
      <c r="L40" s="24"/>
      <c r="M40" s="102"/>
      <c r="N40" s="24"/>
      <c r="O40" s="24"/>
      <c r="P40" s="102"/>
      <c r="Q40" s="24"/>
      <c r="R40" s="49"/>
    </row>
    <row r="41" spans="1:18" ht="16.5" x14ac:dyDescent="0.2">
      <c r="A41" s="113" t="s">
        <v>63</v>
      </c>
      <c r="B41" s="24">
        <v>129.88059781440552</v>
      </c>
      <c r="C41" s="102">
        <v>297.65299208559463</v>
      </c>
      <c r="D41" s="24">
        <v>163.85402131760202</v>
      </c>
      <c r="E41" s="102">
        <v>307.55447953298881</v>
      </c>
      <c r="F41" s="24">
        <v>353.50550936152649</v>
      </c>
      <c r="G41" s="102">
        <v>176.30529118374307</v>
      </c>
      <c r="H41" s="24">
        <v>288.94326356311194</v>
      </c>
      <c r="I41" s="102">
        <v>569.06867568782218</v>
      </c>
      <c r="J41" s="24">
        <v>202.19516493741048</v>
      </c>
      <c r="K41" s="102">
        <v>185.18756393371223</v>
      </c>
      <c r="L41" s="24">
        <v>68.162897158143096</v>
      </c>
      <c r="M41" s="102">
        <v>249.6632051853876</v>
      </c>
      <c r="N41" s="24">
        <v>190.55980280780113</v>
      </c>
      <c r="O41" s="24">
        <v>340.18890841566645</v>
      </c>
      <c r="P41" s="102">
        <v>230.01184992358776</v>
      </c>
      <c r="Q41" s="24">
        <v>-129.3742503772246</v>
      </c>
      <c r="R41" s="49">
        <v>246.18434130341211</v>
      </c>
    </row>
    <row r="42" spans="1:18" x14ac:dyDescent="0.2">
      <c r="A42" s="113" t="s">
        <v>64</v>
      </c>
      <c r="B42" s="24">
        <v>101.18209132235143</v>
      </c>
      <c r="C42" s="102">
        <v>54.488523658349095</v>
      </c>
      <c r="D42" s="24">
        <v>64.885421299907193</v>
      </c>
      <c r="E42" s="102">
        <v>100.10519941114626</v>
      </c>
      <c r="F42" s="24">
        <v>73.844310454498441</v>
      </c>
      <c r="G42" s="102">
        <v>102.36660507854663</v>
      </c>
      <c r="H42" s="24">
        <v>131.33196510964262</v>
      </c>
      <c r="I42" s="102">
        <v>32.511350285876347</v>
      </c>
      <c r="J42" s="24">
        <v>-44.384673663793365</v>
      </c>
      <c r="K42" s="102">
        <v>99.424990996814927</v>
      </c>
      <c r="L42" s="24">
        <v>69.958000997305135</v>
      </c>
      <c r="M42" s="102">
        <v>65.181422082655104</v>
      </c>
      <c r="N42" s="24">
        <v>52.480589012459404</v>
      </c>
      <c r="O42" s="24">
        <v>111.34413839479043</v>
      </c>
      <c r="P42" s="102">
        <v>118.14671898216852</v>
      </c>
      <c r="Q42" s="24">
        <v>362.66357334694794</v>
      </c>
      <c r="R42" s="49">
        <v>96.191787448417244</v>
      </c>
    </row>
    <row r="43" spans="1:18" ht="16.5" x14ac:dyDescent="0.2">
      <c r="A43" s="113" t="s">
        <v>65</v>
      </c>
      <c r="B43" s="24">
        <v>-56.10648786973627</v>
      </c>
      <c r="C43" s="102">
        <v>-11.825150395670789</v>
      </c>
      <c r="D43" s="24">
        <v>-84.566015539093769</v>
      </c>
      <c r="E43" s="102">
        <v>36.237141305895648</v>
      </c>
      <c r="F43" s="24">
        <v>46.059627366480072</v>
      </c>
      <c r="G43" s="102">
        <v>58.01246138672002</v>
      </c>
      <c r="H43" s="24">
        <v>24.76316285196458</v>
      </c>
      <c r="I43" s="102">
        <v>78.299567259766377</v>
      </c>
      <c r="J43" s="24">
        <v>37.40808990090477</v>
      </c>
      <c r="K43" s="102">
        <v>-34.446281729522639</v>
      </c>
      <c r="L43" s="24">
        <v>-23.815357728036133</v>
      </c>
      <c r="M43" s="102">
        <v>-45.785043834690327</v>
      </c>
      <c r="N43" s="24">
        <v>-20.681285868359851</v>
      </c>
      <c r="O43" s="24">
        <v>40.986900477286781</v>
      </c>
      <c r="P43" s="102">
        <v>24.558543539632865</v>
      </c>
      <c r="Q43" s="24">
        <v>228.43288938508977</v>
      </c>
      <c r="R43" s="49">
        <v>9.4270451349342466</v>
      </c>
    </row>
    <row r="44" spans="1:18" x14ac:dyDescent="0.2">
      <c r="A44" s="112"/>
      <c r="B44" s="24"/>
      <c r="C44" s="102"/>
      <c r="D44" s="24"/>
      <c r="E44" s="102"/>
      <c r="F44" s="24"/>
      <c r="G44" s="102"/>
      <c r="H44" s="24"/>
      <c r="I44" s="102"/>
      <c r="J44" s="24"/>
      <c r="K44" s="102"/>
      <c r="L44" s="24"/>
      <c r="M44" s="102"/>
      <c r="N44" s="24"/>
      <c r="O44" s="24"/>
      <c r="P44" s="102"/>
      <c r="Q44" s="24"/>
      <c r="R44" s="49"/>
    </row>
    <row r="45" spans="1:18" ht="16.5" x14ac:dyDescent="0.2">
      <c r="A45" s="112" t="s">
        <v>66</v>
      </c>
      <c r="B45" s="24">
        <v>280.07225889586152</v>
      </c>
      <c r="C45" s="102">
        <v>438.29600461259724</v>
      </c>
      <c r="D45" s="24">
        <v>512.00075834526797</v>
      </c>
      <c r="E45" s="102">
        <v>503.94080855864013</v>
      </c>
      <c r="F45" s="24">
        <v>768.1292479019321</v>
      </c>
      <c r="G45" s="102">
        <v>292.53072387549946</v>
      </c>
      <c r="H45" s="24">
        <v>584.85323552350383</v>
      </c>
      <c r="I45" s="102">
        <v>694.0013628327024</v>
      </c>
      <c r="J45" s="24">
        <v>286.01711347972741</v>
      </c>
      <c r="K45" s="102">
        <v>467.10272996337881</v>
      </c>
      <c r="L45" s="24">
        <v>1.2745552571595908</v>
      </c>
      <c r="M45" s="102">
        <v>-421.37997541828918</v>
      </c>
      <c r="N45" s="24">
        <v>351.37180262060974</v>
      </c>
      <c r="O45" s="24">
        <v>326.16636405241661</v>
      </c>
      <c r="P45" s="102">
        <v>-104.4332183619299</v>
      </c>
      <c r="Q45" s="24">
        <v>745.03420293945237</v>
      </c>
      <c r="R45" s="49">
        <v>408.6566611294129</v>
      </c>
    </row>
    <row r="46" spans="1:18" x14ac:dyDescent="0.2">
      <c r="A46" s="113" t="s">
        <v>67</v>
      </c>
      <c r="B46" s="24">
        <v>178.89016757350964</v>
      </c>
      <c r="C46" s="102">
        <v>383.80748095424769</v>
      </c>
      <c r="D46" s="24">
        <v>447.11533704536032</v>
      </c>
      <c r="E46" s="102">
        <v>403.83560914749432</v>
      </c>
      <c r="F46" s="24">
        <v>694.28493744743355</v>
      </c>
      <c r="G46" s="102">
        <v>190.16411879695261</v>
      </c>
      <c r="H46" s="24">
        <v>453.5212704138612</v>
      </c>
      <c r="I46" s="102">
        <v>661.49001254682662</v>
      </c>
      <c r="J46" s="24">
        <v>330.40178714351987</v>
      </c>
      <c r="K46" s="102">
        <v>367.67773896656399</v>
      </c>
      <c r="L46" s="24">
        <v>-68.683445740145544</v>
      </c>
      <c r="M46" s="102">
        <v>-486.56139750094371</v>
      </c>
      <c r="N46" s="24">
        <v>298.89121360815079</v>
      </c>
      <c r="O46" s="24">
        <v>214.8222256576264</v>
      </c>
      <c r="P46" s="102">
        <v>-222.57993734409865</v>
      </c>
      <c r="Q46" s="24">
        <v>382.37062959250579</v>
      </c>
      <c r="R46" s="49">
        <v>312.46487368099588</v>
      </c>
    </row>
    <row r="47" spans="1:18" x14ac:dyDescent="0.2">
      <c r="A47" s="116"/>
      <c r="B47" s="51"/>
      <c r="C47" s="115"/>
      <c r="D47" s="51"/>
      <c r="E47" s="115"/>
      <c r="F47" s="51"/>
      <c r="G47" s="115"/>
      <c r="H47" s="51"/>
      <c r="I47" s="115"/>
      <c r="J47" s="51"/>
      <c r="K47" s="115"/>
      <c r="L47" s="51"/>
      <c r="M47" s="115"/>
      <c r="N47" s="51"/>
      <c r="O47" s="51"/>
      <c r="P47" s="115"/>
      <c r="Q47" s="51"/>
      <c r="R47" s="52"/>
    </row>
    <row r="48" spans="1:18" x14ac:dyDescent="0.2">
      <c r="A48" s="117" t="s">
        <v>68</v>
      </c>
      <c r="B48" s="58">
        <v>327.44317682643396</v>
      </c>
      <c r="C48" s="58">
        <v>303.10267155715246</v>
      </c>
      <c r="D48" s="58">
        <v>693.96707119592247</v>
      </c>
      <c r="E48" s="156">
        <v>1034.1141867878741</v>
      </c>
      <c r="F48" s="58">
        <v>-188.10615329087432</v>
      </c>
      <c r="G48" s="58">
        <v>241.80355957428401</v>
      </c>
      <c r="H48" s="58">
        <v>117.86241651629462</v>
      </c>
      <c r="I48" s="58">
        <v>151.7059043918598</v>
      </c>
      <c r="J48" s="58">
        <v>395.24298257462942</v>
      </c>
      <c r="K48" s="58">
        <v>374.91124926535576</v>
      </c>
      <c r="L48" s="58">
        <v>370.14519908407783</v>
      </c>
      <c r="M48" s="58">
        <v>350.37540513878776</v>
      </c>
      <c r="N48" s="58">
        <v>-236.47928124952341</v>
      </c>
      <c r="O48" s="156">
        <v>1533.9435081005722</v>
      </c>
      <c r="P48" s="156">
        <v>3030.9573474371864</v>
      </c>
      <c r="Q48" s="156">
        <v>1230.1499936662003</v>
      </c>
      <c r="R48" s="59">
        <v>411.08829127066201</v>
      </c>
    </row>
    <row r="49" spans="1:18" ht="16.5" x14ac:dyDescent="0.2">
      <c r="A49" s="12" t="s">
        <v>69</v>
      </c>
      <c r="B49" s="55">
        <v>-0.62751025278142647</v>
      </c>
      <c r="C49" s="143">
        <v>0.43649329656679825</v>
      </c>
      <c r="D49" s="55">
        <v>0.13150326765065268</v>
      </c>
      <c r="E49" s="143">
        <v>0.24168578636764426</v>
      </c>
      <c r="F49" s="55">
        <v>-0.6341983365182855</v>
      </c>
      <c r="G49" s="143">
        <v>0.37319549017912479</v>
      </c>
      <c r="H49" s="55">
        <v>0.29649177466569943</v>
      </c>
      <c r="I49" s="143">
        <v>0.1641334259315248</v>
      </c>
      <c r="J49" s="55">
        <v>0.17296225311230784</v>
      </c>
      <c r="K49" s="143">
        <v>0.49156599431494252</v>
      </c>
      <c r="L49" s="55">
        <v>0.22442142092502082</v>
      </c>
      <c r="M49" s="143">
        <v>0.38411813094622871</v>
      </c>
      <c r="N49" s="55">
        <v>-5.9852668792756969E-3</v>
      </c>
      <c r="O49" s="143">
        <v>2.2522923906032943E-2</v>
      </c>
      <c r="P49" s="55">
        <v>2.4289708804444921E-2</v>
      </c>
      <c r="Q49" s="143">
        <v>-1.1228394772380579E-2</v>
      </c>
      <c r="R49" s="56">
        <v>0.16865688009004542</v>
      </c>
    </row>
    <row r="50" spans="1:18" ht="15" x14ac:dyDescent="0.25">
      <c r="A50" s="111"/>
      <c r="B50" s="51"/>
      <c r="C50" s="102"/>
      <c r="D50" s="51"/>
      <c r="E50" s="102"/>
      <c r="F50" s="51"/>
      <c r="G50" s="102"/>
      <c r="H50" s="51"/>
      <c r="I50" s="102"/>
      <c r="J50" s="51"/>
      <c r="K50" s="102"/>
      <c r="L50" s="51"/>
      <c r="M50" s="102"/>
      <c r="N50" s="51"/>
      <c r="O50" s="102"/>
      <c r="P50" s="51"/>
      <c r="Q50" s="102"/>
      <c r="R50" s="52"/>
    </row>
    <row r="51" spans="1:18" x14ac:dyDescent="0.2">
      <c r="A51" s="117" t="s">
        <v>70</v>
      </c>
      <c r="B51" s="58"/>
      <c r="C51" s="118"/>
      <c r="D51" s="58"/>
      <c r="E51" s="118"/>
      <c r="F51" s="58"/>
      <c r="G51" s="118"/>
      <c r="H51" s="58"/>
      <c r="I51" s="118"/>
      <c r="J51" s="58"/>
      <c r="K51" s="118"/>
      <c r="L51" s="58"/>
      <c r="M51" s="118"/>
      <c r="N51" s="58"/>
      <c r="O51" s="118"/>
      <c r="P51" s="58"/>
      <c r="Q51" s="118"/>
      <c r="R51" s="59"/>
    </row>
    <row r="52" spans="1:18" x14ac:dyDescent="0.2">
      <c r="A52" s="113" t="s">
        <v>71</v>
      </c>
      <c r="B52" s="61">
        <v>0</v>
      </c>
      <c r="C52" s="68">
        <v>0</v>
      </c>
      <c r="D52" s="61">
        <v>0</v>
      </c>
      <c r="E52" s="68">
        <v>0</v>
      </c>
      <c r="F52" s="61">
        <v>0</v>
      </c>
      <c r="G52" s="68">
        <v>0</v>
      </c>
      <c r="H52" s="61">
        <v>0</v>
      </c>
      <c r="I52" s="68">
        <v>0</v>
      </c>
      <c r="J52" s="61">
        <v>0</v>
      </c>
      <c r="K52" s="68">
        <v>0</v>
      </c>
      <c r="L52" s="61">
        <v>0</v>
      </c>
      <c r="M52" s="68">
        <v>0</v>
      </c>
      <c r="N52" s="61">
        <v>-1.5</v>
      </c>
      <c r="O52" s="68">
        <v>0</v>
      </c>
      <c r="P52" s="61">
        <v>0</v>
      </c>
      <c r="Q52" s="68">
        <v>0</v>
      </c>
      <c r="R52" s="62">
        <v>-9.375E-2</v>
      </c>
    </row>
    <row r="53" spans="1:18" ht="16.5" x14ac:dyDescent="0.2">
      <c r="A53" s="113" t="s">
        <v>72</v>
      </c>
      <c r="B53" s="61">
        <v>4.4224121512812644</v>
      </c>
      <c r="C53" s="68">
        <v>2.2242132369536307</v>
      </c>
      <c r="D53" s="61">
        <v>0.97468222933582638</v>
      </c>
      <c r="E53" s="68">
        <v>30.911758615914209</v>
      </c>
      <c r="F53" s="61">
        <v>1.8409447900205009</v>
      </c>
      <c r="G53" s="68">
        <v>23.764386600163164</v>
      </c>
      <c r="H53" s="61">
        <v>20.955847096409457</v>
      </c>
      <c r="I53" s="68">
        <v>14.69344124507171</v>
      </c>
      <c r="J53" s="61">
        <v>3.3354880788525065</v>
      </c>
      <c r="K53" s="68">
        <v>0.95014911991376039</v>
      </c>
      <c r="L53" s="61">
        <v>12.441465007348484</v>
      </c>
      <c r="M53" s="68">
        <v>3.9486781075323734</v>
      </c>
      <c r="N53" s="61">
        <v>1.1336987082516998</v>
      </c>
      <c r="O53" s="68">
        <v>2.1725650185544509E-6</v>
      </c>
      <c r="P53" s="61">
        <v>5.4952282501062655E-2</v>
      </c>
      <c r="Q53" s="145">
        <v>-8.6938416643533856E-7</v>
      </c>
      <c r="R53" s="62">
        <v>12.474012922282782</v>
      </c>
    </row>
    <row r="54" spans="1:18" ht="16.5" x14ac:dyDescent="0.2">
      <c r="A54" s="113" t="s">
        <v>73</v>
      </c>
      <c r="B54" s="61">
        <v>1.0682873771450545</v>
      </c>
      <c r="C54" s="68">
        <v>-2.5824398274095302</v>
      </c>
      <c r="D54" s="61">
        <v>0.73112347382755161</v>
      </c>
      <c r="E54" s="68">
        <v>4.4284865309996349</v>
      </c>
      <c r="F54" s="61">
        <v>0.99985087246687954</v>
      </c>
      <c r="G54" s="68">
        <v>0.64503628266993474</v>
      </c>
      <c r="H54" s="61">
        <v>9.2357920822676647</v>
      </c>
      <c r="I54" s="68">
        <v>-1.6758230619981873</v>
      </c>
      <c r="J54" s="61">
        <v>-1.135815440659826</v>
      </c>
      <c r="K54" s="68">
        <v>-8.3093858425968392E-2</v>
      </c>
      <c r="L54" s="61">
        <v>10.810320911519455</v>
      </c>
      <c r="M54" s="68">
        <v>1.696583189574369</v>
      </c>
      <c r="N54" s="61">
        <v>0.54416351607733304</v>
      </c>
      <c r="O54" s="68">
        <v>-1.0547688589213067E-7</v>
      </c>
      <c r="P54" s="61">
        <v>6.8212102632969618E-13</v>
      </c>
      <c r="Q54" s="68">
        <v>1.7513724515083595E-7</v>
      </c>
      <c r="R54" s="62">
        <v>2.1303956031848656</v>
      </c>
    </row>
    <row r="55" spans="1:18" ht="15" thickBot="1" x14ac:dyDescent="0.25">
      <c r="A55" s="119"/>
      <c r="B55" s="108"/>
      <c r="C55" s="109"/>
      <c r="D55" s="108"/>
      <c r="E55" s="109"/>
      <c r="F55" s="108"/>
      <c r="G55" s="109"/>
      <c r="H55" s="108"/>
      <c r="I55" s="109"/>
      <c r="J55" s="108"/>
      <c r="K55" s="109"/>
      <c r="L55" s="108"/>
      <c r="M55" s="109"/>
      <c r="N55" s="108"/>
      <c r="O55" s="109"/>
      <c r="P55" s="108"/>
      <c r="Q55" s="109"/>
      <c r="R55" s="120"/>
    </row>
    <row r="56" spans="1:18" hidden="1" x14ac:dyDescent="0.2">
      <c r="A56" s="45" t="s">
        <v>110</v>
      </c>
      <c r="B56" s="23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49"/>
    </row>
    <row r="57" spans="1:18" hidden="1" x14ac:dyDescent="0.2">
      <c r="A57" s="43" t="s">
        <v>111</v>
      </c>
      <c r="B57" s="60">
        <v>0.56579865375881155</v>
      </c>
      <c r="C57" s="61">
        <v>0.38144153851899532</v>
      </c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2"/>
    </row>
    <row r="58" spans="1:18" hidden="1" x14ac:dyDescent="0.2">
      <c r="A58" s="43" t="s">
        <v>112</v>
      </c>
      <c r="B58" s="60">
        <v>0.35605097591712109</v>
      </c>
      <c r="C58" s="60">
        <v>0.25308112357421209</v>
      </c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</row>
    <row r="59" spans="1:18" hidden="1" x14ac:dyDescent="0.2">
      <c r="A59" s="43" t="s">
        <v>113</v>
      </c>
      <c r="B59" s="60">
        <v>0</v>
      </c>
      <c r="C59" s="60">
        <v>0</v>
      </c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</row>
    <row r="60" spans="1:18" ht="15" hidden="1" thickBot="1" x14ac:dyDescent="0.25">
      <c r="A60" s="41"/>
      <c r="B60" s="65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66"/>
    </row>
    <row r="61" spans="1:18" x14ac:dyDescent="0.2">
      <c r="A61" s="30"/>
    </row>
    <row r="62" spans="1:18" x14ac:dyDescent="0.2">
      <c r="A62" s="67" t="s">
        <v>78</v>
      </c>
    </row>
    <row r="63" spans="1:18" x14ac:dyDescent="0.2">
      <c r="A63" s="67" t="s">
        <v>87</v>
      </c>
    </row>
    <row r="64" spans="1:18" x14ac:dyDescent="0.2">
      <c r="A64" s="69" t="s">
        <v>80</v>
      </c>
    </row>
    <row r="65" spans="1:1" x14ac:dyDescent="0.2">
      <c r="A65" s="69" t="s">
        <v>81</v>
      </c>
    </row>
    <row r="66" spans="1:1" x14ac:dyDescent="0.2">
      <c r="A66" s="67" t="s">
        <v>88</v>
      </c>
    </row>
    <row r="67" spans="1:1" x14ac:dyDescent="0.2">
      <c r="A67" s="69" t="s">
        <v>89</v>
      </c>
    </row>
    <row r="68" spans="1:1" x14ac:dyDescent="0.2">
      <c r="A68" s="69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CE202-37BD-4767-A0ED-90FDB33E174F}">
  <dimension ref="A1:R23"/>
  <sheetViews>
    <sheetView zoomScaleNormal="100" workbookViewId="0"/>
  </sheetViews>
  <sheetFormatPr baseColWidth="10" defaultRowHeight="15" x14ac:dyDescent="0.25"/>
  <cols>
    <col min="2" max="2" width="55.5703125" bestFit="1" customWidth="1"/>
  </cols>
  <sheetData>
    <row r="1" spans="1:18" ht="18" x14ac:dyDescent="0.25">
      <c r="A1" s="91" t="s">
        <v>114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</row>
    <row r="2" spans="1:18" ht="15.75" thickBot="1" x14ac:dyDescent="0.3">
      <c r="A2" s="71" t="s">
        <v>34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</row>
    <row r="3" spans="1:18" ht="15.75" thickBot="1" x14ac:dyDescent="0.3">
      <c r="A3" s="122" t="s">
        <v>2</v>
      </c>
      <c r="B3" s="123"/>
      <c r="C3" s="140" t="s">
        <v>16</v>
      </c>
      <c r="D3" s="140" t="s">
        <v>17</v>
      </c>
      <c r="E3" s="140" t="s">
        <v>18</v>
      </c>
      <c r="F3" s="140" t="s">
        <v>19</v>
      </c>
      <c r="G3" s="140" t="s">
        <v>20</v>
      </c>
      <c r="H3" s="140" t="s">
        <v>21</v>
      </c>
      <c r="I3" s="140" t="s">
        <v>22</v>
      </c>
      <c r="J3" s="140" t="s">
        <v>23</v>
      </c>
      <c r="K3" s="140" t="s">
        <v>24</v>
      </c>
      <c r="L3" s="140" t="s">
        <v>25</v>
      </c>
      <c r="M3" s="140" t="s">
        <v>26</v>
      </c>
      <c r="N3" s="140" t="s">
        <v>27</v>
      </c>
      <c r="O3" s="140" t="s">
        <v>28</v>
      </c>
      <c r="P3" s="140" t="s">
        <v>29</v>
      </c>
      <c r="Q3" s="140" t="s">
        <v>30</v>
      </c>
      <c r="R3" s="141" t="s">
        <v>31</v>
      </c>
    </row>
    <row r="4" spans="1:18" ht="17.25" x14ac:dyDescent="0.25">
      <c r="A4" s="81" t="s">
        <v>90</v>
      </c>
      <c r="B4" s="124" t="s">
        <v>91</v>
      </c>
      <c r="C4" s="164">
        <v>-111.15228850953099</v>
      </c>
      <c r="D4" s="164">
        <v>-37.236424100449213</v>
      </c>
      <c r="E4" s="164">
        <v>-617.61709618600685</v>
      </c>
      <c r="F4" s="164">
        <v>-512.71085708021587</v>
      </c>
      <c r="G4" s="164">
        <v>-129.47752644610327</v>
      </c>
      <c r="H4" s="164">
        <v>33.807972464230765</v>
      </c>
      <c r="I4" s="164">
        <v>-96.093752080673212</v>
      </c>
      <c r="J4" s="164">
        <v>280.75983870233398</v>
      </c>
      <c r="K4" s="164">
        <v>-822.4135582244312</v>
      </c>
      <c r="L4" s="164">
        <v>373.70910487230236</v>
      </c>
      <c r="M4" s="164">
        <v>-271.19249431178235</v>
      </c>
      <c r="N4" s="164">
        <v>-83.644520928880681</v>
      </c>
      <c r="O4" s="164">
        <v>-89.977963225239662</v>
      </c>
      <c r="P4" s="164">
        <v>-1477.8178935214239</v>
      </c>
      <c r="Q4" s="164">
        <v>-1942.5930458242512</v>
      </c>
      <c r="R4" s="165">
        <v>-1518.8541752472706</v>
      </c>
    </row>
    <row r="5" spans="1:18" x14ac:dyDescent="0.25">
      <c r="A5" s="93" t="s">
        <v>92</v>
      </c>
      <c r="B5" s="125" t="s">
        <v>93</v>
      </c>
      <c r="C5" s="166">
        <v>-168.18288647948708</v>
      </c>
      <c r="D5" s="166">
        <v>-54.801775501780888</v>
      </c>
      <c r="E5" s="166">
        <v>-580.51545451663617</v>
      </c>
      <c r="F5" s="166">
        <v>-575.63257920743763</v>
      </c>
      <c r="G5" s="166">
        <v>312.20585911194894</v>
      </c>
      <c r="H5" s="166">
        <v>215.5820046205065</v>
      </c>
      <c r="I5" s="166">
        <v>73.284039348779814</v>
      </c>
      <c r="J5" s="166">
        <v>268.2159714910353</v>
      </c>
      <c r="K5" s="166">
        <v>136.62469866554051</v>
      </c>
      <c r="L5" s="166">
        <v>-208.27783952450716</v>
      </c>
      <c r="M5" s="166">
        <v>256.04573200235006</v>
      </c>
      <c r="N5" s="166">
        <v>-125.90630393660105</v>
      </c>
      <c r="O5" s="166">
        <v>40.933569985969349</v>
      </c>
      <c r="P5" s="166">
        <v>-831.93959786908817</v>
      </c>
      <c r="Q5" s="166">
        <v>-1731.7138417580679</v>
      </c>
      <c r="R5" s="165">
        <v>-264.565219849176</v>
      </c>
    </row>
    <row r="6" spans="1:18" x14ac:dyDescent="0.25">
      <c r="A6" s="93" t="s">
        <v>94</v>
      </c>
      <c r="B6" s="125" t="s">
        <v>95</v>
      </c>
      <c r="C6" s="166">
        <v>57.021702228578881</v>
      </c>
      <c r="D6" s="166">
        <v>17.565351401331018</v>
      </c>
      <c r="E6" s="166">
        <v>-37.219051927817659</v>
      </c>
      <c r="F6" s="166">
        <v>62.921722127222523</v>
      </c>
      <c r="G6" s="166">
        <v>-441.55644680663357</v>
      </c>
      <c r="H6" s="166">
        <v>-181.79900111673672</v>
      </c>
      <c r="I6" s="166">
        <v>-169.36114605406954</v>
      </c>
      <c r="J6" s="166">
        <v>12.519651251432441</v>
      </c>
      <c r="K6" s="166">
        <v>-958.93953962214994</v>
      </c>
      <c r="L6" s="166">
        <v>581.98694439680969</v>
      </c>
      <c r="M6" s="166">
        <v>-527.28497558052072</v>
      </c>
      <c r="N6" s="166">
        <v>42.227973581314274</v>
      </c>
      <c r="O6" s="166">
        <v>-130.91153321121257</v>
      </c>
      <c r="P6" s="166">
        <v>-645.82384399818898</v>
      </c>
      <c r="Q6" s="166">
        <v>249.01390493645155</v>
      </c>
      <c r="R6" s="165">
        <v>-1254.2351163220155</v>
      </c>
    </row>
    <row r="7" spans="1:18" ht="17.25" x14ac:dyDescent="0.25">
      <c r="A7" s="81" t="s">
        <v>96</v>
      </c>
      <c r="B7" s="124" t="s">
        <v>97</v>
      </c>
      <c r="C7" s="166">
        <v>4.6346812575802838</v>
      </c>
      <c r="D7" s="166">
        <v>0</v>
      </c>
      <c r="E7" s="166">
        <v>-6.0270599336318949</v>
      </c>
      <c r="F7" s="166">
        <v>-317.8749952995928</v>
      </c>
      <c r="G7" s="166">
        <v>0</v>
      </c>
      <c r="H7" s="166">
        <v>0.44944128829848395</v>
      </c>
      <c r="I7" s="166">
        <v>0</v>
      </c>
      <c r="J7" s="166">
        <v>7.5069475588859493</v>
      </c>
      <c r="K7" s="166">
        <v>-7.0089260153564581</v>
      </c>
      <c r="L7" s="166">
        <v>0</v>
      </c>
      <c r="M7" s="166">
        <v>-146.4654515909009</v>
      </c>
      <c r="N7" s="166">
        <v>6.2885533115487933</v>
      </c>
      <c r="O7" s="166">
        <v>0</v>
      </c>
      <c r="P7" s="166">
        <v>-478.63711323194258</v>
      </c>
      <c r="Q7" s="166">
        <v>-1006.4861392315005</v>
      </c>
      <c r="R7" s="165">
        <v>-247.89287315998229</v>
      </c>
    </row>
    <row r="8" spans="1:18" ht="17.25" x14ac:dyDescent="0.25">
      <c r="A8" s="81" t="s">
        <v>98</v>
      </c>
      <c r="B8" s="124" t="s">
        <v>99</v>
      </c>
      <c r="C8" s="167">
        <v>-113</v>
      </c>
      <c r="D8" s="166">
        <v>0</v>
      </c>
      <c r="E8" s="166">
        <v>-166.76170374808768</v>
      </c>
      <c r="F8" s="166">
        <v>-167.07955893290875</v>
      </c>
      <c r="G8" s="166">
        <v>0</v>
      </c>
      <c r="H8" s="166">
        <v>-132.46033524574764</v>
      </c>
      <c r="I8" s="166">
        <v>-74.225057903712496</v>
      </c>
      <c r="J8" s="166">
        <v>57.633984484350194</v>
      </c>
      <c r="K8" s="166">
        <v>-677.49660906185034</v>
      </c>
      <c r="L8" s="166">
        <v>0</v>
      </c>
      <c r="M8" s="166">
        <v>-370.53468538444963</v>
      </c>
      <c r="N8" s="166">
        <v>-132.22866667455554</v>
      </c>
      <c r="O8" s="166">
        <v>0</v>
      </c>
      <c r="P8" s="166">
        <v>-338.14477224642752</v>
      </c>
      <c r="Q8" s="166">
        <v>308.97597360241724</v>
      </c>
      <c r="R8" s="165">
        <v>111.7699219387236</v>
      </c>
    </row>
    <row r="9" spans="1:18" ht="17.25" x14ac:dyDescent="0.25">
      <c r="A9" s="81" t="s">
        <v>100</v>
      </c>
      <c r="B9" s="124" t="s">
        <v>101</v>
      </c>
      <c r="C9" s="167">
        <v>2</v>
      </c>
      <c r="D9" s="166">
        <v>37.236424100449213</v>
      </c>
      <c r="E9" s="166">
        <v>444.82833250428723</v>
      </c>
      <c r="F9" s="166">
        <v>27.756302847714323</v>
      </c>
      <c r="G9" s="166">
        <v>129.47752644610327</v>
      </c>
      <c r="H9" s="166">
        <v>-165.81886642167993</v>
      </c>
      <c r="I9" s="166">
        <v>21.868694176960716</v>
      </c>
      <c r="J9" s="166">
        <v>-215.61890665909783</v>
      </c>
      <c r="K9" s="166">
        <v>137.90802314722441</v>
      </c>
      <c r="L9" s="166">
        <v>-373.70910487230236</v>
      </c>
      <c r="M9" s="166">
        <v>-245.80764266356817</v>
      </c>
      <c r="N9" s="166">
        <v>-42.295592434126064</v>
      </c>
      <c r="O9" s="166">
        <v>89.977963225239662</v>
      </c>
      <c r="P9" s="166">
        <v>661.03600804305393</v>
      </c>
      <c r="Q9" s="166">
        <v>1245.0828801951679</v>
      </c>
      <c r="R9" s="165">
        <v>1382.7312240260121</v>
      </c>
    </row>
    <row r="10" spans="1:18" ht="17.25" x14ac:dyDescent="0.25">
      <c r="A10" s="81" t="s">
        <v>102</v>
      </c>
      <c r="B10" s="124" t="s">
        <v>103</v>
      </c>
      <c r="C10" s="167">
        <v>-28.966224115394109</v>
      </c>
      <c r="D10" s="166">
        <v>-18.178888901765603</v>
      </c>
      <c r="E10" s="166">
        <v>-20.622107639376754</v>
      </c>
      <c r="F10" s="166">
        <v>-41.857524443710766</v>
      </c>
      <c r="G10" s="166">
        <v>-570.97050387702677</v>
      </c>
      <c r="H10" s="166">
        <v>-46.00530964944204</v>
      </c>
      <c r="I10" s="166">
        <v>-168.67313720494408</v>
      </c>
      <c r="J10" s="166">
        <v>0</v>
      </c>
      <c r="K10" s="166">
        <v>-29.082107100338241</v>
      </c>
      <c r="L10" s="166">
        <v>-98.097404545295049</v>
      </c>
      <c r="M10" s="166">
        <v>-591.75221392838296</v>
      </c>
      <c r="N10" s="166">
        <v>-221.07983926998691</v>
      </c>
      <c r="O10" s="166">
        <v>-34.862310474725064</v>
      </c>
      <c r="P10" s="166">
        <v>-0.12915442298519295</v>
      </c>
      <c r="Q10" s="166">
        <v>947.044234398649</v>
      </c>
      <c r="R10" s="165">
        <v>0</v>
      </c>
    </row>
    <row r="11" spans="1:18" ht="17.25" x14ac:dyDescent="0.25">
      <c r="A11" s="81" t="s">
        <v>104</v>
      </c>
      <c r="B11" s="124" t="s">
        <v>105</v>
      </c>
      <c r="C11" s="167">
        <v>-31</v>
      </c>
      <c r="D11" s="166">
        <v>-55.415313002214816</v>
      </c>
      <c r="E11" s="166">
        <v>-465.45044014366397</v>
      </c>
      <c r="F11" s="166">
        <v>-69.613827291425082</v>
      </c>
      <c r="G11" s="166">
        <v>-700.44803032313007</v>
      </c>
      <c r="H11" s="166">
        <v>119.81355677223789</v>
      </c>
      <c r="I11" s="166">
        <v>-190.54183138190479</v>
      </c>
      <c r="J11" s="166">
        <v>215.61890665909783</v>
      </c>
      <c r="K11" s="166">
        <v>-166.99013024756266</v>
      </c>
      <c r="L11" s="166">
        <v>275.61170032700733</v>
      </c>
      <c r="M11" s="166">
        <v>-345.94457126481478</v>
      </c>
      <c r="N11" s="166">
        <v>-178.78424683586084</v>
      </c>
      <c r="O11" s="166">
        <v>-124.84027369996473</v>
      </c>
      <c r="P11" s="166">
        <v>-661.16516246603908</v>
      </c>
      <c r="Q11" s="166">
        <v>-298.03864579651895</v>
      </c>
      <c r="R11" s="165">
        <v>-1382.7312240260121</v>
      </c>
    </row>
    <row r="12" spans="1:18" ht="18" thickBot="1" x14ac:dyDescent="0.3">
      <c r="A12" s="82" t="s">
        <v>106</v>
      </c>
      <c r="B12" s="126" t="s">
        <v>107</v>
      </c>
      <c r="C12" s="168">
        <v>611</v>
      </c>
      <c r="D12" s="168">
        <v>751</v>
      </c>
      <c r="E12" s="168">
        <v>777</v>
      </c>
      <c r="F12" s="168">
        <v>496</v>
      </c>
      <c r="G12" s="168">
        <v>1238</v>
      </c>
      <c r="H12" s="168">
        <v>462</v>
      </c>
      <c r="I12" s="168">
        <v>985</v>
      </c>
      <c r="J12" s="168">
        <v>0</v>
      </c>
      <c r="K12" s="168">
        <v>3012</v>
      </c>
      <c r="L12" s="168">
        <v>518</v>
      </c>
      <c r="M12" s="168">
        <v>500</v>
      </c>
      <c r="N12" s="169" t="s">
        <v>108</v>
      </c>
      <c r="O12" s="168">
        <v>414</v>
      </c>
      <c r="P12" s="168">
        <v>1150</v>
      </c>
      <c r="Q12" s="168">
        <v>3984</v>
      </c>
      <c r="R12" s="170">
        <v>0</v>
      </c>
    </row>
    <row r="13" spans="1:18" x14ac:dyDescent="0.25">
      <c r="A13" s="72"/>
      <c r="B13" s="7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127"/>
      <c r="O13" s="92"/>
      <c r="P13" s="92"/>
      <c r="Q13" s="92"/>
      <c r="R13" s="92"/>
    </row>
    <row r="14" spans="1:18" ht="48" customHeight="1" x14ac:dyDescent="0.25">
      <c r="A14" s="172" t="s">
        <v>109</v>
      </c>
      <c r="B14" s="172"/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</row>
    <row r="22" spans="3:18" x14ac:dyDescent="0.25"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</row>
    <row r="23" spans="3:18" x14ac:dyDescent="0.25">
      <c r="C23" s="142"/>
    </row>
  </sheetData>
  <mergeCells count="1">
    <mergeCell ref="A14:R1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Tabelle 4.1</vt:lpstr>
      <vt:lpstr>Tabelle 4.2</vt:lpstr>
      <vt:lpstr>Tabelle 4.3</vt:lpstr>
      <vt:lpstr>Tabelle 4.4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2025-10-09T08:40:19Z</dcterms:created>
  <dcterms:modified xsi:type="dcterms:W3CDTF">2025-10-16T07:55:21Z</dcterms:modified>
</cp:coreProperties>
</file>